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<sst xmlns="http://schemas.openxmlformats.org/spreadsheetml/2006/main" count="814" uniqueCount="353">
  <si>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</si>
  <si>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</si>
  <si>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</si>
  <si>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</si>
  <si>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</si>
  <si>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</si>
  <si>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</si>
  <si>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</si>
  <si>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</si>
  <si>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</si>
  <si>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</si>
  <si>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</si>
  <si>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</si>
  <si>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</si>
  <si>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</si>
  <si>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</si>
  <si>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</si>
  <si>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</si>
  <si>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</si>
  <si>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</si>
  <si>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</si>
  <si>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</si>
  <si>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</si>
  <si>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</si>
  <si>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</si>
  <si>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</si>
  <si>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</si>
  <si>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</si>
  <si>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</si>
  <si>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</si>
  <si>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</si>
  <si>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</si>
  <si>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</si>
  <si>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</si>
  <si>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</si>
  <si>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</si>
  <si>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</si>
  <si>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</si>
  <si>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</si>
  <si>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</si>
  <si>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</si>
  <si>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</si>
  <si>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</si>
  <si>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</si>
  <si>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</si>
  <si>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203010004</t>
  </si>
  <si>
    <t>个旧市人民检察院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</si>
  <si>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</si>
  <si>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</si>
  <si>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</si>
  <si>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</si>
  <si>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</si>
  <si>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</si>
  <si>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</si>
  <si>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</si>
  <si>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</si>
  <si>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</si>
  <si>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</si>
  <si>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</si>
  <si>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</si>
  <si>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204</t>
  </si>
  <si>
    <t>公共安全支出</t>
  </si>
  <si>
    <t>20404</t>
  </si>
  <si>
    <t>检察</t>
  </si>
  <si>
    <t>2040401</t>
  </si>
  <si>
    <t>行政运行</t>
  </si>
  <si>
    <t>2040410</t>
  </si>
  <si>
    <t>检察监督</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</si>
  <si>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</si>
  <si>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</si>
  <si>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</si>
  <si>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</si>
  <si>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</si>
  <si>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</si>
  <si>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</si>
  <si>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</si>
  <si>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</si>
  <si>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</si>
  <si>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</si>
  <si>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</si>
  <si>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</si>
  <si>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</si>
  <si>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</si>
  <si>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</si>
  <si>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</si>
  <si>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</si>
  <si>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</si>
  <si>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</si>
  <si>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</si>
  <si>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</si>
  <si>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</si>
  <si>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</si>
  <si>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</si>
  <si>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</si>
  <si>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</si>
  <si>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</si>
  <si>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</si>
  <si>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</si>
  <si>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</si>
  <si>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</si>
  <si>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</si>
  <si>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</si>
  <si>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</si>
  <si>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</si>
  <si>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</si>
  <si>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</si>
  <si>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</si>
  <si>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</si>
  <si>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</si>
  <si>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</si>
  <si>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</si>
  <si>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</si>
  <si>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</si>
  <si>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</si>
  <si>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</si>
  <si>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</si>
  <si>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</si>
  <si>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</si>
  <si>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</si>
  <si>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</si>
  <si>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</si>
  <si>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</si>
  <si>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</si>
  <si>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</si>
  <si>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</si>
  <si>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</si>
  <si>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</si>
  <si>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</si>
  <si>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</si>
  <si>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</si>
  <si>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</si>
  <si>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</si>
  <si>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</si>
  <si>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</si>
  <si>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</si>
  <si>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</si>
  <si>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</si>
  <si>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</si>
  <si>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</si>
  <si>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</si>
  <si>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</si>
  <si>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</si>
  <si>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</si>
  <si>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</si>
  <si>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530000200000000000177</t>
  </si>
  <si>
    <t>聘用制书记员补助经费</t>
  </si>
  <si>
    <t>30199</t>
  </si>
  <si>
    <t>其他工资福利支出</t>
  </si>
  <si>
    <t>530000210000000035625</t>
  </si>
  <si>
    <t>行政人员支出工资</t>
  </si>
  <si>
    <t>30101</t>
  </si>
  <si>
    <t>基本工资</t>
  </si>
  <si>
    <t>30102</t>
  </si>
  <si>
    <t>津贴补贴</t>
  </si>
  <si>
    <t>30103</t>
  </si>
  <si>
    <t>奖金</t>
  </si>
  <si>
    <t>530000210000000035628</t>
  </si>
  <si>
    <t>社会保障缴费</t>
  </si>
  <si>
    <t>30108</t>
  </si>
  <si>
    <t>机关事业单位基本养老保险缴费</t>
  </si>
  <si>
    <t>30112</t>
  </si>
  <si>
    <t>其他社会保障缴费</t>
  </si>
  <si>
    <t>30110</t>
  </si>
  <si>
    <t>职工基本医疗保险缴费</t>
  </si>
  <si>
    <t>30111</t>
  </si>
  <si>
    <t>公务员医疗补助缴费</t>
  </si>
  <si>
    <t>530000210000000035630</t>
  </si>
  <si>
    <t>30113</t>
  </si>
  <si>
    <t>530000210000000035631</t>
  </si>
  <si>
    <t>对个人和家庭的补助</t>
  </si>
  <si>
    <t>30399</t>
  </si>
  <si>
    <t>其他对个人和家庭的补助</t>
  </si>
  <si>
    <t>530000210000000035633</t>
  </si>
  <si>
    <t>公车购置及运维费</t>
  </si>
  <si>
    <t>30231</t>
  </si>
  <si>
    <t>公务用车运行维护费</t>
  </si>
  <si>
    <t>530000210000000035635</t>
  </si>
  <si>
    <t>30217</t>
  </si>
  <si>
    <t>530000210000000035637</t>
  </si>
  <si>
    <t>行政人员公务交通补贴</t>
  </si>
  <si>
    <t>30239</t>
  </si>
  <si>
    <t>其他交通费用</t>
  </si>
  <si>
    <t>530000210000000035638</t>
  </si>
  <si>
    <t>工会经费</t>
  </si>
  <si>
    <t>30228</t>
  </si>
  <si>
    <t>530000210000000035639</t>
  </si>
  <si>
    <t>一般公用经费</t>
  </si>
  <si>
    <t>30201</t>
  </si>
  <si>
    <t>办公费</t>
  </si>
  <si>
    <t>30229</t>
  </si>
  <si>
    <t>福利费</t>
  </si>
  <si>
    <t>30299</t>
  </si>
  <si>
    <t>其他商品和服务支出</t>
  </si>
  <si>
    <t>530000221100000172002</t>
  </si>
  <si>
    <t>人民警察加班补贴经费</t>
  </si>
  <si>
    <t>530000241100002220959</t>
  </si>
  <si>
    <t>行政人员绩效奖</t>
  </si>
  <si>
    <t>预算05-1表</t>
  </si>
  <si>
    <t>2025年部门项目支出预算表</t>
  </si>
  <si>
    <t>项目分类</t>
  </si>
  <si>
    <t>项目单位</t>
  </si>
  <si>
    <t>本年拨款</t>
  </si>
  <si>
    <t>其中：本次下达</t>
  </si>
  <si>
    <t>非同级财政保障（其他人员支出）经费</t>
  </si>
  <si>
    <t>其他人员支出</t>
  </si>
  <si>
    <t>530000231100001080874</t>
  </si>
  <si>
    <t>非同级财政保障（特定目标类）经费</t>
  </si>
  <si>
    <t>事业发展类</t>
  </si>
  <si>
    <t>530000200000000000783</t>
  </si>
  <si>
    <t>30209</t>
  </si>
  <si>
    <t>物业管理费</t>
  </si>
  <si>
    <t>30211</t>
  </si>
  <si>
    <t>差旅费</t>
  </si>
  <si>
    <t>检察业务综合保障经费</t>
  </si>
  <si>
    <t>其他运转类</t>
  </si>
  <si>
    <t>530000231100001084490</t>
  </si>
  <si>
    <t>30205</t>
  </si>
  <si>
    <t>水费</t>
  </si>
  <si>
    <t>30206</t>
  </si>
  <si>
    <t>电费</t>
  </si>
  <si>
    <t>30207</t>
  </si>
  <si>
    <t>邮电费</t>
  </si>
  <si>
    <t>30213</t>
  </si>
  <si>
    <t>维修（护）费</t>
  </si>
  <si>
    <t>30218</t>
  </si>
  <si>
    <t>专用材料费</t>
  </si>
  <si>
    <t>30226</t>
  </si>
  <si>
    <t>劳务费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</si>
  <si>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</si>
  <si>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</si>
  <si>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</si>
  <si>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</si>
  <si>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</si>
  <si>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</si>
  <si>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</si>
  <si>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</si>
  <si>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</si>
  <si>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</si>
  <si>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</si>
  <si>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</si>
  <si>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1.推进司法体制改革，完善保障依法独立公正行使检察权的体制机制；
2.强化法律监督职能，完善检察机关行使监督权的法律制度，加强对刑事诉讼、民事诉讼、行政诉讼的法律监督；
3.强化对检察权运行的监督制约；
4.围绕检察中心工作，健全经费保障、科技装备建设、基础设施建设、后勤保障服务“四位一体”检务保障格局，提高服务保障水平，夯实检察事业创新发展物质基础。
</t>
  </si>
  <si>
    <t>产出指标</t>
  </si>
  <si>
    <t>质量指标</t>
  </si>
  <si>
    <t>物业管理费兑现率</t>
  </si>
  <si>
    <t>&gt;=</t>
  </si>
  <si>
    <t>98</t>
  </si>
  <si>
    <t>%</t>
  </si>
  <si>
    <t>定量指标</t>
  </si>
  <si>
    <t>空指标设定主要反映我院职工对后勤保障工作情况的满意程度。</t>
  </si>
  <si>
    <t>批捕案件批准逮捕率</t>
  </si>
  <si>
    <t>65</t>
  </si>
  <si>
    <t>指标设定紧紧围绕中心工作大局，着力维护稳定、促进发展、保障民生，为我市经济社会发展和人民安居乐业提供有力司法保障。坚定不移服务发展和保障民生，认真履行起诉检察职能。</t>
  </si>
  <si>
    <t>效益指标</t>
  </si>
  <si>
    <t>社会效益</t>
  </si>
  <si>
    <t>后勤服务保障率</t>
  </si>
  <si>
    <t>90</t>
  </si>
  <si>
    <t>指标设定主要反映我院职工对后勤保障工作情况的满意程度。</t>
  </si>
  <si>
    <t>提起公益诉讼案件数</t>
  </si>
  <si>
    <t>1.00</t>
  </si>
  <si>
    <t>件</t>
  </si>
  <si>
    <t>指标设定旨在积极探索建立生态修复机制，把犯罪嫌疑人案后恢复植被、减少危害等修复行为作为起诉裁量与量刑建议的重要依据，促进生态修复，努力保护碧水蓝天。</t>
  </si>
  <si>
    <t>满意度指标</t>
  </si>
  <si>
    <t>服务对象满意度</t>
  </si>
  <si>
    <t>全体检察人员的满意率</t>
  </si>
  <si>
    <t>95</t>
  </si>
  <si>
    <t>检察工作报告在人代会通过率</t>
  </si>
  <si>
    <t>指标设定主要反映检察工作报告在人代会通过率</t>
  </si>
  <si>
    <t>律师机构对检察环节律师执业权利保障工作的满意率</t>
  </si>
  <si>
    <t>指标设定主要反映律师机构对检察环节律师执业权利保障工作的满意率</t>
  </si>
  <si>
    <t xml:space="preserve">
1.推进司法体制改革，完善保障依法独立公正行使检察权的体制机制；
2.强化法律监督职能，完善检察机关行使监督权的法律制度，加强对刑事诉讼、民事诉讼、行政诉讼的法律监督；
3.强化对检察权运行的监督制约。
4.围绕检察中心工作，健全经费保障、科技装备建设、基础设施建设、后勤保障服务“四位一体”检务保障格局，提高服务保障水平，夯实检察事业创新发展物质基础。
</t>
  </si>
  <si>
    <t>数量指标</t>
  </si>
  <si>
    <t>70</t>
  </si>
  <si>
    <t>空指标设定紧紧围绕中心工作大局，着力维护稳定、促进发展、保障民生，为我市经济社会发展和人民安居乐业提供有力司法保障。坚定不移服务发展和保障民生，认真履行起诉检察职能。</t>
  </si>
  <si>
    <t>公诉案件年终结案率</t>
  </si>
  <si>
    <t xml:space="preserve">指标设定紧紧围绕中心工作大局，着力维护稳定、促进发展、保障民生，为我市经济社会发展和人民安居乐业提供有力司法保障。坚定不移服务发展和保障民生，认真履行起诉检察职能。
</t>
  </si>
  <si>
    <t>时效指标</t>
  </si>
  <si>
    <t>项目整体支出完成时间</t>
  </si>
  <si>
    <t>&lt;=</t>
  </si>
  <si>
    <t>11</t>
  </si>
  <si>
    <t>月</t>
  </si>
  <si>
    <t>指标设定主要结合财政部门对项目经费支出进度的考核开展，确保11月底前完成年度项目整体支出。</t>
  </si>
  <si>
    <t>指标设定旨在积极探索建立生态修复机制，把犯罪嫌疑人案后恢复植被、减少危害等修复行为作为起诉裁量与量刑建议的重要依据，促进生态修复，努力保护昆明的碧水蓝天。</t>
  </si>
  <si>
    <t>特约检察员对检察工作的满意率</t>
  </si>
  <si>
    <t>指标设定主要反映我院特约检察员对年度检察工作情况的满意程度</t>
  </si>
  <si>
    <t>预算06表</t>
  </si>
  <si>
    <t>2025年部门政府性基金预算支出预算表</t>
  </si>
  <si>
    <t>政府性基金预算支出</t>
  </si>
  <si>
    <t>注：本表无数据</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</si>
  <si>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</si>
  <si>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</si>
  <si>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</si>
  <si>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</si>
  <si>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</si>
  <si>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</si>
  <si>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</si>
  <si>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</si>
  <si>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</si>
  <si>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</si>
  <si>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</si>
  <si>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</si>
  <si>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</si>
  <si>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2025年部门政府购买服务预算表</t>
  </si>
  <si>
    <t>政府购买服务项目</t>
  </si>
  <si>
    <t>政府购买服务目录</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</si>
  <si>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</si>
  <si>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</si>
  <si>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</si>
  <si>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</si>
  <si>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</si>
  <si>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</si>
  <si>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</si>
  <si>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</si>
  <si>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</si>
  <si>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</si>
  <si>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</si>
  <si>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</si>
  <si>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</si>
  <si>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</si>
  <si>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</si>
  <si>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</si>
  <si>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</si>
  <si>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</si>
  <si>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</si>
  <si>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</si>
  <si>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</si>
  <si>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</si>
  <si>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</si>
  <si>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</si>
  <si>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</si>
  <si>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</si>
  <si>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</si>
  <si>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</si>
  <si>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</si>
  <si>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</si>
  <si>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</si>
  <si>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</si>
  <si>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</si>
  <si>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</si>
  <si>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</si>
  <si>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</si>
  <si>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</si>
  <si>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</si>
  <si>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2025年中央转移支付补助项目支出预算表</t>
  </si>
  <si>
    <t>上级补助</t>
  </si>
  <si>
    <t>预算12表</t>
  </si>
  <si>
    <t>2025年部门项目支出中期规划预算表</t>
  </si>
  <si>
    <t>项目级次</t>
  </si>
  <si>
    <t>2025年</t>
  </si>
  <si>
    <t>2026年</t>
  </si>
  <si>
    <t>2027年</t>
  </si>
  <si>
    <t>229 其他运转类</t>
  </si>
  <si>
    <t>本级</t>
  </si>
  <si>
    <t/>
  </si>
</sst>
</file>

<file path=xl/styles.xml><?xml version="1.0" encoding="utf-8"?>
<styleSheet xmlns="http://schemas.openxmlformats.org/spreadsheetml/2006/main">
  <numFmts count="9">
    <numFmt numFmtId="176" formatCode="yyyy\-mm\-dd\ hh:mm:ss"/>
    <numFmt numFmtId="177" formatCode="yyyy\-mm\-dd"/>
    <numFmt numFmtId="178" formatCode="hh:mm:ss"/>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9" formatCode="#,##0;\-#,##0;;@"/>
    <numFmt numFmtId="180" formatCode="#,##0.00;\-#,##0.00;;@"/>
  </numFmts>
  <fonts count="39">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9" tint="0.6"/>
        <bgColor indexed="64"/>
      </patternFill>
    </fill>
    <fill>
      <patternFill patternType="solid">
        <fgColor theme="7" tint="0.6"/>
        <bgColor indexed="64"/>
      </patternFill>
    </fill>
    <fill>
      <patternFill patternType="solid">
        <fgColor theme="5" tint="0.6"/>
        <bgColor indexed="64"/>
      </patternFill>
    </fill>
    <fill>
      <patternFill patternType="solid">
        <fgColor rgb="FFFFC7CE"/>
        <bgColor indexed="64"/>
      </patternFill>
    </fill>
    <fill>
      <patternFill patternType="solid">
        <fgColor theme="8" tint="0.6"/>
        <bgColor indexed="64"/>
      </patternFill>
    </fill>
    <fill>
      <patternFill patternType="solid">
        <fgColor theme="4" tint="0.6"/>
        <bgColor indexed="64"/>
      </patternFill>
    </fill>
    <fill>
      <patternFill patternType="solid">
        <fgColor rgb="FFA5A5A5"/>
        <bgColor indexed="64"/>
      </patternFill>
    </fill>
    <fill>
      <patternFill patternType="solid">
        <fgColor theme="6" tint="0.6"/>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4"/>
        <bgColor indexed="64"/>
      </patternFill>
    </fill>
    <fill>
      <patternFill patternType="solid">
        <fgColor rgb="FFFFEB9C"/>
        <bgColor indexed="64"/>
      </patternFill>
    </fill>
    <fill>
      <patternFill patternType="solid">
        <fgColor theme="7" tint="0.4"/>
        <bgColor indexed="64"/>
      </patternFill>
    </fill>
    <fill>
      <patternFill patternType="solid">
        <fgColor theme="5" tint="0.4"/>
        <bgColor indexed="64"/>
      </patternFill>
    </fill>
    <fill>
      <patternFill patternType="solid">
        <fgColor rgb="FFFFCC99"/>
        <bgColor indexed="64"/>
      </patternFill>
    </fill>
    <fill>
      <patternFill patternType="solid">
        <fgColor theme="4" tint="0.8"/>
        <bgColor indexed="64"/>
      </patternFill>
    </fill>
    <fill>
      <patternFill patternType="solid">
        <fgColor theme="8" tint="0.8"/>
        <bgColor indexed="64"/>
      </patternFill>
    </fill>
    <fill>
      <patternFill patternType="solid">
        <fgColor theme="6" tint="0.8"/>
        <bgColor indexed="64"/>
      </patternFill>
    </fill>
    <fill>
      <patternFill patternType="solid">
        <fgColor theme="8" tint="0.4"/>
        <bgColor indexed="64"/>
      </patternFill>
    </fill>
    <fill>
      <patternFill patternType="solid">
        <fgColor theme="4" tint="0.4"/>
        <bgColor indexed="64"/>
      </patternFill>
    </fill>
    <fill>
      <patternFill patternType="solid">
        <fgColor theme="6" tint="0.4"/>
        <bgColor indexed="64"/>
      </patternFill>
    </fill>
    <fill>
      <patternFill patternType="solid">
        <fgColor theme="7" tint="0.8"/>
        <bgColor indexed="64"/>
      </patternFill>
    </fill>
    <fill>
      <patternFill patternType="solid">
        <fgColor theme="5" tint="0.8"/>
        <bgColor indexed="64"/>
      </patternFill>
    </fill>
    <fill>
      <patternFill patternType="solid">
        <fgColor rgb="FFC6EFCE"/>
        <bgColor indexed="64"/>
      </patternFill>
    </fill>
    <fill>
      <patternFill patternType="solid">
        <fgColor theme="9" tint="0.8"/>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5"/>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xf numFmtId="42" fontId="0" fillId="0" borderId="0" applyFont="0" applyFill="0" applyBorder="0" applyAlignment="0" applyProtection="0">
      <alignment vertical="center"/>
    </xf>
    <xf numFmtId="0" fontId="0" fillId="25" borderId="0" applyNumberFormat="0" applyBorder="0" applyAlignment="0" applyProtection="0">
      <alignment vertical="center"/>
    </xf>
    <xf numFmtId="0" fontId="35" fillId="22"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7" fillId="0" borderId="7">
      <alignment horizontal="right" vertical="center"/>
    </xf>
    <xf numFmtId="0" fontId="0" fillId="9"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8" fillId="2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177" fontId="7" fillId="0" borderId="7">
      <alignment horizontal="right" vertical="center"/>
    </xf>
    <xf numFmtId="0" fontId="23" fillId="0" borderId="0" applyNumberFormat="0" applyFill="0" applyBorder="0" applyAlignment="0" applyProtection="0">
      <alignment vertical="center"/>
    </xf>
    <xf numFmtId="0" fontId="0" fillId="14" borderId="17" applyNumberFormat="0" applyFont="0" applyAlignment="0" applyProtection="0">
      <alignment vertical="center"/>
    </xf>
    <xf numFmtId="0" fontId="28" fillId="21" borderId="0" applyNumberFormat="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15" applyNumberFormat="0" applyFill="0" applyAlignment="0" applyProtection="0">
      <alignment vertical="center"/>
    </xf>
    <xf numFmtId="0" fontId="26" fillId="0" borderId="15" applyNumberFormat="0" applyFill="0" applyAlignment="0" applyProtection="0">
      <alignment vertical="center"/>
    </xf>
    <xf numFmtId="0" fontId="28" fillId="27" borderId="0" applyNumberFormat="0" applyBorder="0" applyAlignment="0" applyProtection="0">
      <alignment vertical="center"/>
    </xf>
    <xf numFmtId="0" fontId="22" fillId="0" borderId="19" applyNumberFormat="0" applyFill="0" applyAlignment="0" applyProtection="0">
      <alignment vertical="center"/>
    </xf>
    <xf numFmtId="0" fontId="28" fillId="20" borderId="0" applyNumberFormat="0" applyBorder="0" applyAlignment="0" applyProtection="0">
      <alignment vertical="center"/>
    </xf>
    <xf numFmtId="0" fontId="29" fillId="13" borderId="16" applyNumberFormat="0" applyAlignment="0" applyProtection="0">
      <alignment vertical="center"/>
    </xf>
    <xf numFmtId="0" fontId="36" fillId="13" borderId="20" applyNumberFormat="0" applyAlignment="0" applyProtection="0">
      <alignment vertical="center"/>
    </xf>
    <xf numFmtId="0" fontId="25" fillId="8" borderId="14" applyNumberFormat="0" applyAlignment="0" applyProtection="0">
      <alignment vertical="center"/>
    </xf>
    <xf numFmtId="0" fontId="0" fillId="32" borderId="0" applyNumberFormat="0" applyBorder="0" applyAlignment="0" applyProtection="0">
      <alignment vertical="center"/>
    </xf>
    <xf numFmtId="0" fontId="28" fillId="17" borderId="0" applyNumberFormat="0" applyBorder="0" applyAlignment="0" applyProtection="0">
      <alignment vertical="center"/>
    </xf>
    <xf numFmtId="0" fontId="37" fillId="0" borderId="21" applyNumberFormat="0" applyFill="0" applyAlignment="0" applyProtection="0">
      <alignment vertical="center"/>
    </xf>
    <xf numFmtId="0" fontId="31" fillId="0" borderId="18" applyNumberFormat="0" applyFill="0" applyAlignment="0" applyProtection="0">
      <alignment vertical="center"/>
    </xf>
    <xf numFmtId="0" fontId="38" fillId="31" borderId="0" applyNumberFormat="0" applyBorder="0" applyAlignment="0" applyProtection="0">
      <alignment vertical="center"/>
    </xf>
    <xf numFmtId="0" fontId="34" fillId="19" borderId="0" applyNumberFormat="0" applyBorder="0" applyAlignment="0" applyProtection="0">
      <alignment vertical="center"/>
    </xf>
    <xf numFmtId="10" fontId="7" fillId="0" borderId="7">
      <alignment horizontal="right" vertical="center"/>
    </xf>
    <xf numFmtId="0" fontId="0" fillId="24" borderId="0" applyNumberFormat="0" applyBorder="0" applyAlignment="0" applyProtection="0">
      <alignment vertical="center"/>
    </xf>
    <xf numFmtId="0" fontId="28" fillId="12"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28" fillId="11" borderId="0" applyNumberFormat="0" applyBorder="0" applyAlignment="0" applyProtection="0">
      <alignment vertical="center"/>
    </xf>
    <xf numFmtId="0" fontId="28" fillId="16"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28" fillId="10" borderId="0" applyNumberFormat="0" applyBorder="0" applyAlignment="0" applyProtection="0">
      <alignment vertical="center"/>
    </xf>
    <xf numFmtId="0" fontId="0" fillId="6" borderId="0" applyNumberFormat="0" applyBorder="0" applyAlignment="0" applyProtection="0">
      <alignment vertical="center"/>
    </xf>
    <xf numFmtId="0" fontId="28" fillId="26" borderId="0" applyNumberFormat="0" applyBorder="0" applyAlignment="0" applyProtection="0">
      <alignment vertical="center"/>
    </xf>
    <xf numFmtId="0" fontId="28" fillId="15" borderId="0" applyNumberFormat="0" applyBorder="0" applyAlignment="0" applyProtection="0">
      <alignment vertical="center"/>
    </xf>
    <xf numFmtId="0" fontId="0" fillId="2" borderId="0" applyNumberFormat="0" applyBorder="0" applyAlignment="0" applyProtection="0">
      <alignment vertical="center"/>
    </xf>
    <xf numFmtId="0" fontId="28" fillId="18" borderId="0" applyNumberFormat="0" applyBorder="0" applyAlignment="0" applyProtection="0">
      <alignment vertical="center"/>
    </xf>
    <xf numFmtId="180" fontId="7" fillId="0" borderId="7">
      <alignment horizontal="right" vertical="center"/>
    </xf>
    <xf numFmtId="49" fontId="7" fillId="0" borderId="7">
      <alignment horizontal="left" vertical="center" wrapText="1"/>
    </xf>
    <xf numFmtId="180" fontId="7" fillId="0" borderId="7">
      <alignment horizontal="right" vertical="center"/>
    </xf>
    <xf numFmtId="178" fontId="7" fillId="0" borderId="7">
      <alignment horizontal="right" vertical="center"/>
    </xf>
    <xf numFmtId="179" fontId="7" fillId="0" borderId="7">
      <alignment horizontal="right" vertical="center"/>
    </xf>
  </cellStyleXfs>
  <cellXfs count="173">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80" fontId="5" fillId="0" borderId="7" xfId="54"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3" applyBorder="1">
      <alignment horizontal="left" vertical="center" wrapText="1"/>
    </xf>
    <xf numFmtId="49" fontId="7" fillId="0" borderId="0" xfId="53" applyBorder="1" applyAlignment="1">
      <alignment horizontal="right" vertical="center" wrapText="1"/>
    </xf>
    <xf numFmtId="49" fontId="8" fillId="0" borderId="0" xfId="53" applyFont="1" applyBorder="1" applyAlignment="1">
      <alignment horizontal="center" vertical="center" wrapText="1"/>
    </xf>
    <xf numFmtId="49" fontId="9" fillId="0" borderId="7" xfId="53" applyFont="1" applyAlignment="1">
      <alignment horizontal="center" vertical="center" wrapText="1"/>
    </xf>
    <xf numFmtId="49" fontId="10" fillId="0" borderId="7" xfId="53" applyAlignment="1">
      <alignment horizontal="center" vertical="center" wrapText="1"/>
    </xf>
    <xf numFmtId="49" fontId="9" fillId="0" borderId="7" xfId="53" applyFont="1">
      <alignment horizontal="left" vertical="center" wrapText="1"/>
    </xf>
    <xf numFmtId="179" fontId="7" fillId="0" borderId="7" xfId="56">
      <alignment horizontal="right" vertical="center"/>
    </xf>
    <xf numFmtId="180" fontId="7" fillId="0" borderId="7" xfId="54">
      <alignment horizontal="righ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11" xfId="0" applyFont="1" applyBorder="1" applyAlignment="1">
      <alignment horizontal="center" vertical="center" wrapText="1"/>
    </xf>
    <xf numFmtId="179"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53" applyFont="1">
      <alignment horizontal="left" vertical="center" wrapText="1"/>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3" applyFont="1" applyAlignment="1">
      <alignment horizontal="left" vertical="center" wrapText="1" indent="1"/>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19" fillId="0" borderId="7" xfId="0" applyFont="1" applyBorder="1" applyAlignment="1">
      <alignment horizontal="center" vertical="center"/>
    </xf>
    <xf numFmtId="0" fontId="5"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0" fillId="0" borderId="0" xfId="0" applyBorder="1"/>
    <xf numFmtId="180" fontId="5" fillId="0" borderId="0" xfId="54" applyFont="1" applyBorder="1">
      <alignment horizontal="right" vertical="center"/>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Border="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0" xfId="0" applyFont="1" applyBorder="1" applyAlignment="1" applyProtection="1">
      <alignment horizontal="right"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80"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topLeftCell="A17" workbookViewId="0">
      <selection activeCell="C25" sqref="C25"/>
    </sheetView>
  </sheetViews>
  <sheetFormatPr defaultColWidth="28" defaultRowHeight="32" customHeight="1" outlineLevelCol="3"/>
  <sheetData>
    <row r="1" customHeight="1" spans="4:4">
      <c r="D1" s="94" t="s">
        <v>0</v>
      </c>
    </row>
    <row r="2" customHeight="1" spans="1:4">
      <c r="A2" s="41" t="s">
        <v>1</v>
      </c>
      <c r="B2" s="165"/>
      <c r="C2" s="165"/>
      <c r="D2" s="165"/>
    </row>
    <row r="3" customHeight="1" spans="1:4">
      <c r="A3" s="87" t="str">
        <f>"单位名称："&amp;"个旧市人民检察院"</f>
        <v>单位名称：个旧市人民检察院</v>
      </c>
      <c r="B3" s="128"/>
      <c r="C3" s="128"/>
      <c r="D3" s="93" t="s">
        <v>2</v>
      </c>
    </row>
    <row r="4" customHeight="1" spans="1:4">
      <c r="A4" s="10" t="s">
        <v>3</v>
      </c>
      <c r="B4" s="12"/>
      <c r="C4" s="10" t="s">
        <v>4</v>
      </c>
      <c r="D4" s="12"/>
    </row>
    <row r="5" customHeight="1" spans="1:4">
      <c r="A5" s="15" t="s">
        <v>5</v>
      </c>
      <c r="B5" s="15" t="s">
        <v>6</v>
      </c>
      <c r="C5" s="15" t="s">
        <v>7</v>
      </c>
      <c r="D5" s="15" t="s">
        <v>6</v>
      </c>
    </row>
    <row r="6" customHeight="1" spans="1:4">
      <c r="A6" s="18"/>
      <c r="B6" s="18"/>
      <c r="C6" s="18"/>
      <c r="D6" s="18"/>
    </row>
    <row r="7" customHeight="1" spans="1:4">
      <c r="A7" s="139" t="s">
        <v>8</v>
      </c>
      <c r="B7" s="115">
        <v>12831061.81</v>
      </c>
      <c r="C7" s="102" t="str">
        <f>"一"&amp;"、"&amp;"公共安全支出"</f>
        <v>一、公共安全支出</v>
      </c>
      <c r="D7" s="115">
        <v>11316613.7</v>
      </c>
    </row>
    <row r="8" customHeight="1" spans="1:4">
      <c r="A8" s="139" t="s">
        <v>9</v>
      </c>
      <c r="B8" s="115"/>
      <c r="C8" s="102" t="str">
        <f>"二"&amp;"、"&amp;"社会保障和就业支出"</f>
        <v>二、社会保障和就业支出</v>
      </c>
      <c r="D8" s="115">
        <v>1507509.8</v>
      </c>
    </row>
    <row r="9" customHeight="1" spans="1:4">
      <c r="A9" s="139" t="s">
        <v>10</v>
      </c>
      <c r="B9" s="115"/>
      <c r="C9" s="102" t="str">
        <f>"三"&amp;"、"&amp;"卫生健康支出"</f>
        <v>三、卫生健康支出</v>
      </c>
      <c r="D9" s="115">
        <v>811104.91</v>
      </c>
    </row>
    <row r="10" customHeight="1" spans="1:4">
      <c r="A10" s="139" t="s">
        <v>11</v>
      </c>
      <c r="B10" s="86"/>
      <c r="C10" s="102" t="str">
        <f>"四"&amp;"、"&amp;"住房保障支出"</f>
        <v>四、住房保障支出</v>
      </c>
      <c r="D10" s="115">
        <v>742809.4</v>
      </c>
    </row>
    <row r="11" customHeight="1" spans="1:4">
      <c r="A11" s="139" t="s">
        <v>12</v>
      </c>
      <c r="B11" s="115">
        <v>1546976</v>
      </c>
      <c r="C11" s="102"/>
      <c r="D11" s="115"/>
    </row>
    <row r="12" customHeight="1" spans="1:4">
      <c r="A12" s="139" t="s">
        <v>13</v>
      </c>
      <c r="B12" s="86"/>
      <c r="C12" s="102"/>
      <c r="D12" s="115"/>
    </row>
    <row r="13" customHeight="1" spans="1:4">
      <c r="A13" s="139" t="s">
        <v>14</v>
      </c>
      <c r="B13" s="86"/>
      <c r="C13" s="102"/>
      <c r="D13" s="115"/>
    </row>
    <row r="14" customHeight="1" spans="1:4">
      <c r="A14" s="139" t="s">
        <v>15</v>
      </c>
      <c r="B14" s="86"/>
      <c r="C14" s="102"/>
      <c r="D14" s="115"/>
    </row>
    <row r="15" customHeight="1" spans="1:4">
      <c r="A15" s="166" t="s">
        <v>16</v>
      </c>
      <c r="B15" s="86"/>
      <c r="C15" s="102"/>
      <c r="D15" s="115"/>
    </row>
    <row r="16" customHeight="1" spans="1:4">
      <c r="A16" s="166" t="s">
        <v>17</v>
      </c>
      <c r="B16" s="115">
        <v>1546976</v>
      </c>
      <c r="C16" s="102"/>
      <c r="D16" s="115"/>
    </row>
    <row r="17" customHeight="1" spans="1:4">
      <c r="A17" s="167" t="s">
        <v>18</v>
      </c>
      <c r="B17" s="135">
        <v>14378037.81</v>
      </c>
      <c r="C17" s="136" t="s">
        <v>19</v>
      </c>
      <c r="D17" s="135">
        <v>14378037.81</v>
      </c>
    </row>
    <row r="18" customHeight="1" spans="1:4">
      <c r="A18" s="168" t="s">
        <v>20</v>
      </c>
      <c r="B18" s="135"/>
      <c r="C18" s="169" t="s">
        <v>21</v>
      </c>
      <c r="D18" s="170"/>
    </row>
    <row r="19" customHeight="1" spans="1:4">
      <c r="A19" s="171" t="s">
        <v>22</v>
      </c>
      <c r="B19" s="115"/>
      <c r="C19" s="137" t="s">
        <v>22</v>
      </c>
      <c r="D19" s="86"/>
    </row>
    <row r="20" customHeight="1" spans="1:4">
      <c r="A20" s="171" t="s">
        <v>23</v>
      </c>
      <c r="B20" s="115"/>
      <c r="C20" s="137" t="s">
        <v>24</v>
      </c>
      <c r="D20" s="86"/>
    </row>
    <row r="21" customHeight="1" spans="1:4">
      <c r="A21" s="172" t="s">
        <v>25</v>
      </c>
      <c r="B21" s="135">
        <v>14378037.81</v>
      </c>
      <c r="C21" s="136" t="s">
        <v>26</v>
      </c>
      <c r="D21" s="131">
        <v>14378037.81</v>
      </c>
    </row>
  </sheetData>
  <mergeCells count="8">
    <mergeCell ref="A2:D2"/>
    <mergeCell ref="A3:B3"/>
    <mergeCell ref="A4:B4"/>
    <mergeCell ref="C4:D4"/>
    <mergeCell ref="A5:A6"/>
    <mergeCell ref="B5:B6"/>
    <mergeCell ref="C5:C6"/>
    <mergeCell ref="D5:D6"/>
  </mergeCells>
  <pageMargins left="2.40138888888889" right="0.75" top="1" bottom="1" header="0.5" footer="0.5"/>
  <pageSetup paperSize="9" scale="6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topLeftCell="A2" workbookViewId="0">
      <selection activeCell="A1" sqref="$A1:$XFD1048576"/>
    </sheetView>
  </sheetViews>
  <sheetFormatPr defaultColWidth="24.575" defaultRowHeight="27" customHeight="1" outlineLevelCol="5"/>
  <sheetData>
    <row r="1" customHeight="1" spans="6:6">
      <c r="F1" s="51" t="s">
        <v>284</v>
      </c>
    </row>
    <row r="2" customHeight="1" spans="1:6">
      <c r="A2" s="26" t="s">
        <v>285</v>
      </c>
      <c r="B2" s="26"/>
      <c r="C2" s="26"/>
      <c r="D2" s="26"/>
      <c r="E2" s="26"/>
      <c r="F2" s="26"/>
    </row>
    <row r="3" customHeight="1" spans="1:6">
      <c r="A3" s="95" t="str">
        <f>"单位名称："&amp;"个旧市人民检察院"</f>
        <v>单位名称：个旧市人民检察院</v>
      </c>
      <c r="B3" s="96"/>
      <c r="C3" s="96"/>
      <c r="D3" s="54"/>
      <c r="E3" s="54"/>
      <c r="F3" s="97" t="s">
        <v>2</v>
      </c>
    </row>
    <row r="4" customHeight="1" spans="1:6">
      <c r="A4" s="9" t="s">
        <v>129</v>
      </c>
      <c r="B4" s="9" t="s">
        <v>49</v>
      </c>
      <c r="C4" s="9" t="s">
        <v>50</v>
      </c>
      <c r="D4" s="15" t="s">
        <v>286</v>
      </c>
      <c r="E4" s="58"/>
      <c r="F4" s="58"/>
    </row>
    <row r="5" customHeight="1" spans="1:6">
      <c r="A5" s="18"/>
      <c r="B5" s="18"/>
      <c r="C5" s="18"/>
      <c r="D5" s="15" t="s">
        <v>31</v>
      </c>
      <c r="E5" s="58" t="s">
        <v>58</v>
      </c>
      <c r="F5" s="58" t="s">
        <v>59</v>
      </c>
    </row>
    <row r="6" customHeight="1" spans="1:6">
      <c r="A6" s="58">
        <v>1</v>
      </c>
      <c r="B6" s="58">
        <v>2</v>
      </c>
      <c r="C6" s="58">
        <v>3</v>
      </c>
      <c r="D6" s="58">
        <v>4</v>
      </c>
      <c r="E6" s="58">
        <v>5</v>
      </c>
      <c r="F6" s="58">
        <v>6</v>
      </c>
    </row>
    <row r="7" customHeight="1" spans="1:6">
      <c r="A7" s="28"/>
      <c r="B7" s="28"/>
      <c r="C7" s="28"/>
      <c r="D7" s="22"/>
      <c r="E7" s="22"/>
      <c r="F7" s="22"/>
    </row>
    <row r="8" customHeight="1" spans="1:6">
      <c r="A8" s="98" t="s">
        <v>95</v>
      </c>
      <c r="B8" s="99"/>
      <c r="C8" s="99" t="s">
        <v>95</v>
      </c>
      <c r="D8" s="22"/>
      <c r="E8" s="22"/>
      <c r="F8" s="22"/>
    </row>
    <row r="9" customHeight="1" spans="1:1">
      <c r="A9" t="s">
        <v>287</v>
      </c>
    </row>
  </sheetData>
  <mergeCells count="6">
    <mergeCell ref="A2:F2"/>
    <mergeCell ref="D4:F4"/>
    <mergeCell ref="A8:C8"/>
    <mergeCell ref="A4:A5"/>
    <mergeCell ref="B4:B5"/>
    <mergeCell ref="C4:C5"/>
  </mergeCells>
  <pageMargins left="0.75" right="0.75" top="1" bottom="1" header="0.5" footer="0.5"/>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selection activeCell="B13" sqref="B13"/>
    </sheetView>
  </sheetViews>
  <sheetFormatPr defaultColWidth="24.425" defaultRowHeight="36" customHeight="1"/>
  <sheetData>
    <row r="1" customHeight="1" spans="15:17">
      <c r="O1" s="50"/>
      <c r="P1" s="50"/>
      <c r="Q1" s="93" t="s">
        <v>288</v>
      </c>
    </row>
    <row r="2" customHeight="1" spans="1:17">
      <c r="A2" s="52" t="s">
        <v>289</v>
      </c>
      <c r="B2" s="26"/>
      <c r="C2" s="26"/>
      <c r="D2" s="26"/>
      <c r="E2" s="26"/>
      <c r="F2" s="26"/>
      <c r="G2" s="26"/>
      <c r="H2" s="26"/>
      <c r="I2" s="26"/>
      <c r="J2" s="26"/>
      <c r="K2" s="42"/>
      <c r="L2" s="26"/>
      <c r="M2" s="26"/>
      <c r="N2" s="26"/>
      <c r="O2" s="42"/>
      <c r="P2" s="42"/>
      <c r="Q2" s="26"/>
    </row>
    <row r="3" customHeight="1" spans="1:17">
      <c r="A3" s="87" t="str">
        <f>"单位名称："&amp;"个旧市人民检察院"</f>
        <v>单位名称：个旧市人民检察院</v>
      </c>
      <c r="B3" s="6"/>
      <c r="C3" s="6"/>
      <c r="D3" s="6"/>
      <c r="E3" s="6"/>
      <c r="F3" s="6"/>
      <c r="G3" s="6"/>
      <c r="H3" s="6"/>
      <c r="I3" s="6"/>
      <c r="J3" s="6"/>
      <c r="O3" s="59"/>
      <c r="P3" s="59"/>
      <c r="Q3" s="94" t="s">
        <v>120</v>
      </c>
    </row>
    <row r="4" customHeight="1" spans="1:17">
      <c r="A4" s="9" t="s">
        <v>290</v>
      </c>
      <c r="B4" s="63" t="s">
        <v>291</v>
      </c>
      <c r="C4" s="63" t="s">
        <v>292</v>
      </c>
      <c r="D4" s="63" t="s">
        <v>293</v>
      </c>
      <c r="E4" s="63" t="s">
        <v>294</v>
      </c>
      <c r="F4" s="63" t="s">
        <v>295</v>
      </c>
      <c r="G4" s="64" t="s">
        <v>136</v>
      </c>
      <c r="H4" s="64"/>
      <c r="I4" s="64"/>
      <c r="J4" s="64"/>
      <c r="K4" s="65"/>
      <c r="L4" s="64"/>
      <c r="M4" s="64"/>
      <c r="N4" s="64"/>
      <c r="O4" s="80"/>
      <c r="P4" s="65"/>
      <c r="Q4" s="81"/>
    </row>
    <row r="5" customHeight="1" spans="1:17">
      <c r="A5" s="14"/>
      <c r="B5" s="66"/>
      <c r="C5" s="66"/>
      <c r="D5" s="66"/>
      <c r="E5" s="66"/>
      <c r="F5" s="66"/>
      <c r="G5" s="66" t="s">
        <v>31</v>
      </c>
      <c r="H5" s="66" t="s">
        <v>34</v>
      </c>
      <c r="I5" s="66" t="s">
        <v>296</v>
      </c>
      <c r="J5" s="66" t="s">
        <v>297</v>
      </c>
      <c r="K5" s="67" t="s">
        <v>298</v>
      </c>
      <c r="L5" s="82" t="s">
        <v>299</v>
      </c>
      <c r="M5" s="82"/>
      <c r="N5" s="82"/>
      <c r="O5" s="83"/>
      <c r="P5" s="84"/>
      <c r="Q5" s="68"/>
    </row>
    <row r="6" customHeight="1" spans="1:17">
      <c r="A6" s="17"/>
      <c r="B6" s="68"/>
      <c r="C6" s="68"/>
      <c r="D6" s="68"/>
      <c r="E6" s="68"/>
      <c r="F6" s="68"/>
      <c r="G6" s="68"/>
      <c r="H6" s="68" t="s">
        <v>33</v>
      </c>
      <c r="I6" s="68"/>
      <c r="J6" s="68"/>
      <c r="K6" s="69"/>
      <c r="L6" s="68" t="s">
        <v>33</v>
      </c>
      <c r="M6" s="68" t="s">
        <v>44</v>
      </c>
      <c r="N6" s="68" t="s">
        <v>143</v>
      </c>
      <c r="O6" s="85" t="s">
        <v>40</v>
      </c>
      <c r="P6" s="69" t="s">
        <v>41</v>
      </c>
      <c r="Q6" s="68" t="s">
        <v>42</v>
      </c>
    </row>
    <row r="7" customHeight="1" spans="1:17">
      <c r="A7" s="18">
        <v>1</v>
      </c>
      <c r="B7" s="88">
        <v>2</v>
      </c>
      <c r="C7" s="88">
        <v>3</v>
      </c>
      <c r="D7" s="88">
        <v>4</v>
      </c>
      <c r="E7" s="88">
        <v>5</v>
      </c>
      <c r="F7" s="88">
        <v>6</v>
      </c>
      <c r="G7" s="89">
        <v>7</v>
      </c>
      <c r="H7" s="89">
        <v>8</v>
      </c>
      <c r="I7" s="89">
        <v>9</v>
      </c>
      <c r="J7" s="89">
        <v>10</v>
      </c>
      <c r="K7" s="89">
        <v>11</v>
      </c>
      <c r="L7" s="89">
        <v>12</v>
      </c>
      <c r="M7" s="89">
        <v>13</v>
      </c>
      <c r="N7" s="89">
        <v>14</v>
      </c>
      <c r="O7" s="89">
        <v>15</v>
      </c>
      <c r="P7" s="89">
        <v>16</v>
      </c>
      <c r="Q7" s="89">
        <v>17</v>
      </c>
    </row>
    <row r="8" customHeight="1" spans="1:17">
      <c r="A8" s="70"/>
      <c r="B8" s="71"/>
      <c r="C8" s="71"/>
      <c r="D8" s="71"/>
      <c r="E8" s="90"/>
      <c r="F8" s="22"/>
      <c r="G8" s="22"/>
      <c r="H8" s="22"/>
      <c r="I8" s="22"/>
      <c r="J8" s="22"/>
      <c r="K8" s="22"/>
      <c r="L8" s="22"/>
      <c r="M8" s="22"/>
      <c r="N8" s="22"/>
      <c r="O8" s="22"/>
      <c r="P8" s="22"/>
      <c r="Q8" s="22"/>
    </row>
    <row r="9" customHeight="1" spans="1:17">
      <c r="A9" s="70"/>
      <c r="B9" s="71"/>
      <c r="C9" s="71"/>
      <c r="D9" s="91"/>
      <c r="E9" s="92"/>
      <c r="F9" s="22"/>
      <c r="G9" s="22"/>
      <c r="H9" s="22"/>
      <c r="I9" s="22"/>
      <c r="J9" s="22"/>
      <c r="K9" s="22"/>
      <c r="L9" s="22"/>
      <c r="M9" s="22"/>
      <c r="N9" s="22"/>
      <c r="O9" s="22"/>
      <c r="P9" s="22"/>
      <c r="Q9" s="22"/>
    </row>
    <row r="10" customHeight="1" spans="1:17">
      <c r="A10" s="73" t="s">
        <v>95</v>
      </c>
      <c r="B10" s="74"/>
      <c r="C10" s="74"/>
      <c r="D10" s="74"/>
      <c r="E10" s="90"/>
      <c r="F10" s="22"/>
      <c r="G10" s="22"/>
      <c r="H10" s="22"/>
      <c r="I10" s="22"/>
      <c r="J10" s="22"/>
      <c r="K10" s="22"/>
      <c r="L10" s="22"/>
      <c r="M10" s="22"/>
      <c r="N10" s="22"/>
      <c r="O10" s="22"/>
      <c r="P10" s="22"/>
      <c r="Q10" s="22"/>
    </row>
    <row r="11" customHeight="1" spans="1:1">
      <c r="A11" t="s">
        <v>287</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3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topLeftCell="H1" workbookViewId="0">
      <selection activeCell="I5" sqref="I5:N5"/>
    </sheetView>
  </sheetViews>
  <sheetFormatPr defaultColWidth="23" defaultRowHeight="39" customHeight="1"/>
  <sheetData>
    <row r="1" customHeight="1" spans="1:14">
      <c r="A1" s="56"/>
      <c r="B1" s="56"/>
      <c r="C1" s="56"/>
      <c r="D1" s="56"/>
      <c r="E1" s="56"/>
      <c r="F1" s="56"/>
      <c r="G1" s="56"/>
      <c r="H1" s="60"/>
      <c r="I1" s="56"/>
      <c r="J1" s="56"/>
      <c r="K1" s="56"/>
      <c r="L1" s="50"/>
      <c r="M1" s="76"/>
      <c r="N1" s="77" t="s">
        <v>300</v>
      </c>
    </row>
    <row r="2" customHeight="1" spans="1:14">
      <c r="A2" s="52" t="s">
        <v>301</v>
      </c>
      <c r="B2" s="61"/>
      <c r="C2" s="61"/>
      <c r="D2" s="61"/>
      <c r="E2" s="61"/>
      <c r="F2" s="61"/>
      <c r="G2" s="61"/>
      <c r="H2" s="62"/>
      <c r="I2" s="61"/>
      <c r="J2" s="61"/>
      <c r="K2" s="61"/>
      <c r="L2" s="42"/>
      <c r="M2" s="62"/>
      <c r="N2" s="61"/>
    </row>
    <row r="3" customHeight="1" spans="1:14">
      <c r="A3" s="53" t="str">
        <f>"单位名称："&amp;"个旧市人民检察院"</f>
        <v>单位名称：个旧市人民检察院</v>
      </c>
      <c r="B3" s="54"/>
      <c r="C3" s="54"/>
      <c r="D3" s="54"/>
      <c r="E3" s="54"/>
      <c r="F3" s="54"/>
      <c r="G3" s="54"/>
      <c r="H3" s="60"/>
      <c r="I3" s="56"/>
      <c r="J3" s="56"/>
      <c r="K3" s="56"/>
      <c r="L3" s="59"/>
      <c r="M3" s="78"/>
      <c r="N3" s="79" t="s">
        <v>120</v>
      </c>
    </row>
    <row r="4" customHeight="1" spans="1:14">
      <c r="A4" s="9" t="s">
        <v>290</v>
      </c>
      <c r="B4" s="63" t="s">
        <v>302</v>
      </c>
      <c r="C4" s="63" t="s">
        <v>303</v>
      </c>
      <c r="D4" s="64" t="s">
        <v>136</v>
      </c>
      <c r="E4" s="64"/>
      <c r="F4" s="64"/>
      <c r="G4" s="64"/>
      <c r="H4" s="65"/>
      <c r="I4" s="64"/>
      <c r="J4" s="64"/>
      <c r="K4" s="64"/>
      <c r="L4" s="80"/>
      <c r="M4" s="65"/>
      <c r="N4" s="81"/>
    </row>
    <row r="5" customHeight="1" spans="1:14">
      <c r="A5" s="14"/>
      <c r="B5" s="66"/>
      <c r="C5" s="66"/>
      <c r="D5" s="66" t="s">
        <v>31</v>
      </c>
      <c r="E5" s="66" t="s">
        <v>34</v>
      </c>
      <c r="F5" s="66" t="s">
        <v>296</v>
      </c>
      <c r="G5" s="66" t="s">
        <v>297</v>
      </c>
      <c r="H5" s="67" t="s">
        <v>298</v>
      </c>
      <c r="I5" s="82" t="s">
        <v>299</v>
      </c>
      <c r="J5" s="82"/>
      <c r="K5" s="82"/>
      <c r="L5" s="83"/>
      <c r="M5" s="84"/>
      <c r="N5" s="68"/>
    </row>
    <row r="6" customHeight="1" spans="1:14">
      <c r="A6" s="17"/>
      <c r="B6" s="68"/>
      <c r="C6" s="68"/>
      <c r="D6" s="68"/>
      <c r="E6" s="68"/>
      <c r="F6" s="68"/>
      <c r="G6" s="68"/>
      <c r="H6" s="69"/>
      <c r="I6" s="68" t="s">
        <v>33</v>
      </c>
      <c r="J6" s="68" t="s">
        <v>44</v>
      </c>
      <c r="K6" s="68" t="s">
        <v>143</v>
      </c>
      <c r="L6" s="85" t="s">
        <v>40</v>
      </c>
      <c r="M6" s="69" t="s">
        <v>41</v>
      </c>
      <c r="N6" s="68" t="s">
        <v>42</v>
      </c>
    </row>
    <row r="7" customHeight="1" spans="1:14">
      <c r="A7" s="17">
        <v>1</v>
      </c>
      <c r="B7" s="68">
        <v>2</v>
      </c>
      <c r="C7" s="68">
        <v>3</v>
      </c>
      <c r="D7" s="69">
        <v>4</v>
      </c>
      <c r="E7" s="69">
        <v>5</v>
      </c>
      <c r="F7" s="69">
        <v>6</v>
      </c>
      <c r="G7" s="69">
        <v>7</v>
      </c>
      <c r="H7" s="69">
        <v>8</v>
      </c>
      <c r="I7" s="69">
        <v>9</v>
      </c>
      <c r="J7" s="69">
        <v>10</v>
      </c>
      <c r="K7" s="69">
        <v>11</v>
      </c>
      <c r="L7" s="69">
        <v>12</v>
      </c>
      <c r="M7" s="69">
        <v>13</v>
      </c>
      <c r="N7" s="69">
        <v>14</v>
      </c>
    </row>
    <row r="8" customHeight="1" spans="1:14">
      <c r="A8" s="70"/>
      <c r="B8" s="71"/>
      <c r="C8" s="71"/>
      <c r="D8" s="72"/>
      <c r="E8" s="72"/>
      <c r="F8" s="72"/>
      <c r="G8" s="72"/>
      <c r="H8" s="72"/>
      <c r="I8" s="72"/>
      <c r="J8" s="72"/>
      <c r="K8" s="72"/>
      <c r="L8" s="86"/>
      <c r="M8" s="72"/>
      <c r="N8" s="72"/>
    </row>
    <row r="9" customHeight="1" spans="1:14">
      <c r="A9" s="70"/>
      <c r="B9" s="71"/>
      <c r="C9" s="71"/>
      <c r="D9" s="72"/>
      <c r="E9" s="72"/>
      <c r="F9" s="72"/>
      <c r="G9" s="72"/>
      <c r="H9" s="72"/>
      <c r="I9" s="72"/>
      <c r="J9" s="72"/>
      <c r="K9" s="72"/>
      <c r="L9" s="86"/>
      <c r="M9" s="72"/>
      <c r="N9" s="72"/>
    </row>
    <row r="10" customHeight="1" spans="1:14">
      <c r="A10" s="73" t="s">
        <v>95</v>
      </c>
      <c r="B10" s="74"/>
      <c r="C10" s="75"/>
      <c r="D10" s="72"/>
      <c r="E10" s="72"/>
      <c r="F10" s="72"/>
      <c r="G10" s="72"/>
      <c r="H10" s="72"/>
      <c r="I10" s="72"/>
      <c r="J10" s="72"/>
      <c r="K10" s="72"/>
      <c r="L10" s="86"/>
      <c r="M10" s="72"/>
      <c r="N10" s="72"/>
    </row>
    <row r="11" customHeight="1" spans="1:1">
      <c r="A11" t="s">
        <v>287</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scale="4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A1" sqref="$A1:$XFD1048576"/>
    </sheetView>
  </sheetViews>
  <sheetFormatPr defaultColWidth="27.575" defaultRowHeight="45" customHeight="1"/>
  <sheetData>
    <row r="1" customHeight="1" spans="4:23">
      <c r="D1" s="51"/>
      <c r="W1" s="50" t="s">
        <v>304</v>
      </c>
    </row>
    <row r="2" customHeight="1" spans="1:23">
      <c r="A2" s="52" t="s">
        <v>305</v>
      </c>
      <c r="B2" s="26"/>
      <c r="C2" s="26"/>
      <c r="D2" s="26"/>
      <c r="E2" s="26"/>
      <c r="F2" s="26"/>
      <c r="G2" s="26"/>
      <c r="H2" s="26"/>
      <c r="I2" s="26"/>
      <c r="J2" s="26"/>
      <c r="K2" s="26"/>
      <c r="L2" s="26"/>
      <c r="M2" s="26"/>
      <c r="N2" s="26"/>
      <c r="O2" s="26"/>
      <c r="P2" s="26"/>
      <c r="Q2" s="26"/>
      <c r="R2" s="26"/>
      <c r="S2" s="26"/>
      <c r="T2" s="26"/>
      <c r="U2" s="26"/>
      <c r="V2" s="26"/>
      <c r="W2" s="26"/>
    </row>
    <row r="3" customHeight="1" spans="1:23">
      <c r="A3" s="53" t="str">
        <f>"单位名称："&amp;"个旧市人民检察院"</f>
        <v>单位名称：个旧市人民检察院</v>
      </c>
      <c r="B3" s="54"/>
      <c r="C3" s="54"/>
      <c r="D3" s="55"/>
      <c r="E3" s="56"/>
      <c r="F3" s="56"/>
      <c r="G3" s="56"/>
      <c r="H3" s="56"/>
      <c r="I3" s="56"/>
      <c r="W3" s="59" t="s">
        <v>120</v>
      </c>
    </row>
    <row r="4" customHeight="1" spans="1:23">
      <c r="A4" s="15" t="s">
        <v>306</v>
      </c>
      <c r="B4" s="10" t="s">
        <v>136</v>
      </c>
      <c r="C4" s="11"/>
      <c r="D4" s="11"/>
      <c r="E4" s="10" t="s">
        <v>307</v>
      </c>
      <c r="F4" s="11"/>
      <c r="G4" s="11"/>
      <c r="H4" s="11"/>
      <c r="I4" s="11"/>
      <c r="J4" s="11"/>
      <c r="K4" s="11"/>
      <c r="L4" s="11"/>
      <c r="M4" s="11"/>
      <c r="N4" s="11"/>
      <c r="O4" s="11"/>
      <c r="P4" s="11"/>
      <c r="Q4" s="11"/>
      <c r="R4" s="11"/>
      <c r="S4" s="11"/>
      <c r="T4" s="11"/>
      <c r="U4" s="11"/>
      <c r="V4" s="11"/>
      <c r="W4" s="11"/>
    </row>
    <row r="5" customHeight="1" spans="1:23">
      <c r="A5" s="18"/>
      <c r="B5" s="27" t="s">
        <v>31</v>
      </c>
      <c r="C5" s="9" t="s">
        <v>34</v>
      </c>
      <c r="D5" s="57" t="s">
        <v>308</v>
      </c>
      <c r="E5" s="58" t="s">
        <v>309</v>
      </c>
      <c r="F5" s="58" t="s">
        <v>310</v>
      </c>
      <c r="G5" s="58" t="s">
        <v>311</v>
      </c>
      <c r="H5" s="58" t="s">
        <v>312</v>
      </c>
      <c r="I5" s="58" t="s">
        <v>313</v>
      </c>
      <c r="J5" s="58" t="s">
        <v>314</v>
      </c>
      <c r="K5" s="58" t="s">
        <v>315</v>
      </c>
      <c r="L5" s="58" t="s">
        <v>316</v>
      </c>
      <c r="M5" s="58" t="s">
        <v>317</v>
      </c>
      <c r="N5" s="58" t="s">
        <v>318</v>
      </c>
      <c r="O5" s="58" t="s">
        <v>319</v>
      </c>
      <c r="P5" s="58" t="s">
        <v>320</v>
      </c>
      <c r="Q5" s="58" t="s">
        <v>321</v>
      </c>
      <c r="R5" s="58" t="s">
        <v>322</v>
      </c>
      <c r="S5" s="58" t="s">
        <v>323</v>
      </c>
      <c r="T5" s="58" t="s">
        <v>324</v>
      </c>
      <c r="U5" s="58" t="s">
        <v>325</v>
      </c>
      <c r="V5" s="58" t="s">
        <v>326</v>
      </c>
      <c r="W5" s="58" t="s">
        <v>327</v>
      </c>
    </row>
    <row r="6" customHeight="1" spans="1:23">
      <c r="A6" s="58">
        <v>1</v>
      </c>
      <c r="B6" s="58">
        <v>2</v>
      </c>
      <c r="C6" s="58">
        <v>3</v>
      </c>
      <c r="D6" s="10">
        <v>4</v>
      </c>
      <c r="E6" s="58">
        <v>5</v>
      </c>
      <c r="F6" s="58">
        <v>6</v>
      </c>
      <c r="G6" s="58">
        <v>7</v>
      </c>
      <c r="H6" s="10">
        <v>8</v>
      </c>
      <c r="I6" s="58">
        <v>9</v>
      </c>
      <c r="J6" s="58">
        <v>10</v>
      </c>
      <c r="K6" s="58">
        <v>11</v>
      </c>
      <c r="L6" s="10">
        <v>12</v>
      </c>
      <c r="M6" s="58">
        <v>13</v>
      </c>
      <c r="N6" s="58">
        <v>14</v>
      </c>
      <c r="O6" s="58">
        <v>15</v>
      </c>
      <c r="P6" s="10">
        <v>16</v>
      </c>
      <c r="Q6" s="58">
        <v>17</v>
      </c>
      <c r="R6" s="58">
        <v>18</v>
      </c>
      <c r="S6" s="58">
        <v>19</v>
      </c>
      <c r="T6" s="10">
        <v>20</v>
      </c>
      <c r="U6" s="10">
        <v>21</v>
      </c>
      <c r="V6" s="10">
        <v>22</v>
      </c>
      <c r="W6" s="58">
        <v>23</v>
      </c>
    </row>
    <row r="7" customHeight="1" spans="1:23">
      <c r="A7" s="28"/>
      <c r="B7" s="22"/>
      <c r="C7" s="22"/>
      <c r="D7" s="22"/>
      <c r="E7" s="22"/>
      <c r="F7" s="22"/>
      <c r="G7" s="22"/>
      <c r="H7" s="22"/>
      <c r="I7" s="22"/>
      <c r="J7" s="22"/>
      <c r="K7" s="22"/>
      <c r="L7" s="22"/>
      <c r="M7" s="22"/>
      <c r="N7" s="22"/>
      <c r="O7" s="22"/>
      <c r="P7" s="22"/>
      <c r="Q7" s="22"/>
      <c r="R7" s="22"/>
      <c r="S7" s="22"/>
      <c r="T7" s="22"/>
      <c r="U7" s="22"/>
      <c r="V7" s="22"/>
      <c r="W7" s="22"/>
    </row>
    <row r="8" customHeight="1" spans="1:23">
      <c r="A8" s="28"/>
      <c r="B8" s="22"/>
      <c r="C8" s="22"/>
      <c r="D8" s="22"/>
      <c r="E8" s="22"/>
      <c r="F8" s="22"/>
      <c r="G8" s="22"/>
      <c r="H8" s="22"/>
      <c r="I8" s="22"/>
      <c r="J8" s="22"/>
      <c r="K8" s="22"/>
      <c r="L8" s="22"/>
      <c r="M8" s="22"/>
      <c r="N8" s="22"/>
      <c r="O8" s="22"/>
      <c r="P8" s="22"/>
      <c r="Q8" s="22"/>
      <c r="R8" s="22"/>
      <c r="S8" s="22"/>
      <c r="T8" s="22"/>
      <c r="U8" s="22"/>
      <c r="V8" s="22"/>
      <c r="W8" s="22"/>
    </row>
    <row r="9" customHeight="1" spans="1:1">
      <c r="A9" t="s">
        <v>287</v>
      </c>
    </row>
  </sheetData>
  <mergeCells count="5">
    <mergeCell ref="A2:W2"/>
    <mergeCell ref="A3:I3"/>
    <mergeCell ref="B4:D4"/>
    <mergeCell ref="E4:W4"/>
    <mergeCell ref="A4:A5"/>
  </mergeCells>
  <pageMargins left="0.75" right="0.75" top="1" bottom="1" header="0.5" footer="0.5"/>
  <pageSetup paperSize="9" scale="2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6" sqref="B6"/>
    </sheetView>
  </sheetViews>
  <sheetFormatPr defaultColWidth="33.575" defaultRowHeight="52" customHeight="1" outlineLevelRow="7"/>
  <sheetData>
    <row r="1" customHeight="1" spans="10:10">
      <c r="J1" s="50" t="s">
        <v>328</v>
      </c>
    </row>
    <row r="2" customHeight="1" spans="1:10">
      <c r="A2" s="41" t="s">
        <v>329</v>
      </c>
      <c r="B2" s="26"/>
      <c r="C2" s="26"/>
      <c r="D2" s="26"/>
      <c r="E2" s="26"/>
      <c r="F2" s="42"/>
      <c r="G2" s="26"/>
      <c r="H2" s="42"/>
      <c r="I2" s="42"/>
      <c r="J2" s="26"/>
    </row>
    <row r="3" customHeight="1" spans="1:1">
      <c r="A3" s="4" t="str">
        <f>"单位名称："&amp;"个旧市人民检察院"</f>
        <v>单位名称：个旧市人民检察院</v>
      </c>
    </row>
    <row r="4" customHeight="1" spans="1:10">
      <c r="A4" s="43" t="s">
        <v>230</v>
      </c>
      <c r="B4" s="43" t="s">
        <v>231</v>
      </c>
      <c r="C4" s="43" t="s">
        <v>232</v>
      </c>
      <c r="D4" s="43" t="s">
        <v>233</v>
      </c>
      <c r="E4" s="43" t="s">
        <v>234</v>
      </c>
      <c r="F4" s="44" t="s">
        <v>235</v>
      </c>
      <c r="G4" s="43" t="s">
        <v>236</v>
      </c>
      <c r="H4" s="44" t="s">
        <v>237</v>
      </c>
      <c r="I4" s="44" t="s">
        <v>238</v>
      </c>
      <c r="J4" s="43" t="s">
        <v>239</v>
      </c>
    </row>
    <row r="5" customHeight="1" spans="1:10">
      <c r="A5" s="43">
        <v>1</v>
      </c>
      <c r="B5" s="43">
        <v>2</v>
      </c>
      <c r="C5" s="43">
        <v>3</v>
      </c>
      <c r="D5" s="43">
        <v>4</v>
      </c>
      <c r="E5" s="43">
        <v>5</v>
      </c>
      <c r="F5" s="44">
        <v>6</v>
      </c>
      <c r="G5" s="43">
        <v>7</v>
      </c>
      <c r="H5" s="44">
        <v>8</v>
      </c>
      <c r="I5" s="44">
        <v>9</v>
      </c>
      <c r="J5" s="43">
        <v>10</v>
      </c>
    </row>
    <row r="6" customHeight="1" spans="1:10">
      <c r="A6" s="45"/>
      <c r="B6" s="46"/>
      <c r="C6" s="46"/>
      <c r="D6" s="46"/>
      <c r="E6" s="47"/>
      <c r="F6" s="48"/>
      <c r="G6" s="47"/>
      <c r="H6" s="48"/>
      <c r="I6" s="48"/>
      <c r="J6" s="47"/>
    </row>
    <row r="7" customHeight="1" spans="1:10">
      <c r="A7" s="45"/>
      <c r="B7" s="49"/>
      <c r="C7" s="49"/>
      <c r="D7" s="49"/>
      <c r="E7" s="45"/>
      <c r="F7" s="49"/>
      <c r="G7" s="45"/>
      <c r="H7" s="49"/>
      <c r="I7" s="49"/>
      <c r="J7" s="45"/>
    </row>
    <row r="8" customHeight="1" spans="1:1">
      <c r="A8" t="s">
        <v>287</v>
      </c>
    </row>
  </sheetData>
  <mergeCells count="2">
    <mergeCell ref="A2:J2"/>
    <mergeCell ref="A3:H3"/>
  </mergeCells>
  <pageMargins left="0.75" right="0.75" top="1" bottom="1" header="0.5" footer="0.5"/>
  <pageSetup paperSize="9" scale="3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topLeftCell="A5" workbookViewId="0">
      <selection activeCell="B9" sqref="B9"/>
    </sheetView>
  </sheetViews>
  <sheetFormatPr defaultColWidth="36.425" defaultRowHeight="41" customHeight="1" outlineLevelCol="7"/>
  <sheetData>
    <row r="1" customHeight="1" spans="1:8">
      <c r="A1" s="33"/>
      <c r="B1" s="33"/>
      <c r="C1" s="33"/>
      <c r="D1" s="33"/>
      <c r="E1" s="33"/>
      <c r="F1" s="33"/>
      <c r="G1" s="33"/>
      <c r="H1" s="34" t="s">
        <v>330</v>
      </c>
    </row>
    <row r="2" customHeight="1" spans="1:8">
      <c r="A2" s="35" t="s">
        <v>331</v>
      </c>
      <c r="B2" s="35"/>
      <c r="C2" s="35"/>
      <c r="D2" s="35"/>
      <c r="E2" s="35"/>
      <c r="F2" s="35"/>
      <c r="G2" s="35"/>
      <c r="H2" s="35"/>
    </row>
    <row r="3" customHeight="1" spans="1:8">
      <c r="A3" s="33" t="str">
        <f>"单位名称："&amp;"个旧市人民检察院"</f>
        <v>单位名称：个旧市人民检察院</v>
      </c>
      <c r="B3" s="33"/>
      <c r="C3" s="33"/>
      <c r="D3" s="33"/>
      <c r="E3" s="33"/>
      <c r="F3" s="33"/>
      <c r="G3" s="33"/>
      <c r="H3" s="33"/>
    </row>
    <row r="4" customHeight="1" spans="1:8">
      <c r="A4" s="36" t="s">
        <v>129</v>
      </c>
      <c r="B4" s="36" t="s">
        <v>332</v>
      </c>
      <c r="C4" s="36" t="s">
        <v>333</v>
      </c>
      <c r="D4" s="36" t="s">
        <v>334</v>
      </c>
      <c r="E4" s="36" t="s">
        <v>335</v>
      </c>
      <c r="F4" s="36" t="s">
        <v>336</v>
      </c>
      <c r="G4" s="36"/>
      <c r="H4" s="36"/>
    </row>
    <row r="5" customHeight="1" spans="1:8">
      <c r="A5" s="36"/>
      <c r="B5" s="36"/>
      <c r="C5" s="36"/>
      <c r="D5" s="36"/>
      <c r="E5" s="36"/>
      <c r="F5" s="36" t="s">
        <v>294</v>
      </c>
      <c r="G5" s="36" t="s">
        <v>337</v>
      </c>
      <c r="H5" s="36" t="s">
        <v>338</v>
      </c>
    </row>
    <row r="6" customHeight="1" spans="1:8">
      <c r="A6" s="37" t="s">
        <v>112</v>
      </c>
      <c r="B6" s="37" t="s">
        <v>113</v>
      </c>
      <c r="C6" s="37" t="s">
        <v>114</v>
      </c>
      <c r="D6" s="37" t="s">
        <v>115</v>
      </c>
      <c r="E6" s="37" t="s">
        <v>116</v>
      </c>
      <c r="F6" s="37" t="s">
        <v>117</v>
      </c>
      <c r="G6" s="37" t="s">
        <v>339</v>
      </c>
      <c r="H6" s="37" t="s">
        <v>340</v>
      </c>
    </row>
    <row r="7" customHeight="1" spans="1:8">
      <c r="A7" s="38"/>
      <c r="B7" s="38"/>
      <c r="C7" s="38"/>
      <c r="D7" s="38"/>
      <c r="E7" s="36"/>
      <c r="F7" s="39"/>
      <c r="G7" s="40"/>
      <c r="H7" s="40"/>
    </row>
    <row r="8" customHeight="1" spans="1:8">
      <c r="A8" s="36" t="s">
        <v>31</v>
      </c>
      <c r="B8" s="36"/>
      <c r="C8" s="36"/>
      <c r="D8" s="36"/>
      <c r="E8" s="36"/>
      <c r="F8" s="39"/>
      <c r="G8" s="40"/>
      <c r="H8" s="40"/>
    </row>
    <row r="9" customHeight="1" spans="1:1">
      <c r="A9" t="s">
        <v>287</v>
      </c>
    </row>
  </sheetData>
  <mergeCells count="8">
    <mergeCell ref="A2:H2"/>
    <mergeCell ref="F4:H4"/>
    <mergeCell ref="A8:E8"/>
    <mergeCell ref="A4:A5"/>
    <mergeCell ref="B4:B5"/>
    <mergeCell ref="C4:C5"/>
    <mergeCell ref="D4:D5"/>
    <mergeCell ref="E4:E5"/>
  </mergeCells>
  <pageMargins left="0.75" right="0.75" top="1" bottom="1" header="0.5" footer="0.5"/>
  <pageSetup paperSize="9" scale="4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2" sqref="A2:K2"/>
    </sheetView>
  </sheetViews>
  <sheetFormatPr defaultColWidth="25.575" defaultRowHeight="42" customHeight="1"/>
  <sheetData>
    <row r="1" customHeight="1" spans="4:11">
      <c r="D1" s="1"/>
      <c r="E1" s="1"/>
      <c r="F1" s="1"/>
      <c r="G1" s="1"/>
      <c r="K1" s="2" t="s">
        <v>341</v>
      </c>
    </row>
    <row r="2" customHeight="1" spans="1:11">
      <c r="A2" s="26" t="s">
        <v>342</v>
      </c>
      <c r="B2" s="26"/>
      <c r="C2" s="26"/>
      <c r="D2" s="26"/>
      <c r="E2" s="26"/>
      <c r="F2" s="26"/>
      <c r="G2" s="26"/>
      <c r="H2" s="26"/>
      <c r="I2" s="26"/>
      <c r="J2" s="26"/>
      <c r="K2" s="26"/>
    </row>
    <row r="3" customHeight="1" spans="1:11">
      <c r="A3" s="4" t="str">
        <f>"单位名称："&amp;"个旧市人民检察院"</f>
        <v>单位名称：个旧市人民检察院</v>
      </c>
      <c r="B3" s="5"/>
      <c r="C3" s="5"/>
      <c r="D3" s="5"/>
      <c r="E3" s="5"/>
      <c r="F3" s="5"/>
      <c r="G3" s="5"/>
      <c r="H3" s="6"/>
      <c r="I3" s="6"/>
      <c r="J3" s="6"/>
      <c r="K3" s="7" t="s">
        <v>120</v>
      </c>
    </row>
    <row r="4" customHeight="1" spans="1:11">
      <c r="A4" s="8" t="s">
        <v>199</v>
      </c>
      <c r="B4" s="8" t="s">
        <v>131</v>
      </c>
      <c r="C4" s="8" t="s">
        <v>200</v>
      </c>
      <c r="D4" s="9" t="s">
        <v>132</v>
      </c>
      <c r="E4" s="9" t="s">
        <v>133</v>
      </c>
      <c r="F4" s="9" t="s">
        <v>134</v>
      </c>
      <c r="G4" s="9" t="s">
        <v>135</v>
      </c>
      <c r="H4" s="15" t="s">
        <v>31</v>
      </c>
      <c r="I4" s="10" t="s">
        <v>343</v>
      </c>
      <c r="J4" s="11"/>
      <c r="K4" s="12"/>
    </row>
    <row r="5" customHeight="1" spans="1:11">
      <c r="A5" s="13"/>
      <c r="B5" s="13"/>
      <c r="C5" s="13"/>
      <c r="D5" s="14"/>
      <c r="E5" s="14"/>
      <c r="F5" s="14"/>
      <c r="G5" s="14"/>
      <c r="H5" s="27"/>
      <c r="I5" s="9" t="s">
        <v>34</v>
      </c>
      <c r="J5" s="9" t="s">
        <v>35</v>
      </c>
      <c r="K5" s="9" t="s">
        <v>36</v>
      </c>
    </row>
    <row r="6" customHeight="1" spans="1:11">
      <c r="A6" s="16"/>
      <c r="B6" s="16"/>
      <c r="C6" s="16"/>
      <c r="D6" s="17"/>
      <c r="E6" s="17"/>
      <c r="F6" s="17"/>
      <c r="G6" s="17"/>
      <c r="H6" s="18"/>
      <c r="I6" s="17" t="s">
        <v>33</v>
      </c>
      <c r="J6" s="17"/>
      <c r="K6" s="17"/>
    </row>
    <row r="7" customHeight="1" spans="1:11">
      <c r="A7" s="19">
        <v>1</v>
      </c>
      <c r="B7" s="19">
        <v>2</v>
      </c>
      <c r="C7" s="19">
        <v>3</v>
      </c>
      <c r="D7" s="19">
        <v>4</v>
      </c>
      <c r="E7" s="19">
        <v>5</v>
      </c>
      <c r="F7" s="19">
        <v>6</v>
      </c>
      <c r="G7" s="19">
        <v>7</v>
      </c>
      <c r="H7" s="19">
        <v>8</v>
      </c>
      <c r="I7" s="19">
        <v>9</v>
      </c>
      <c r="J7" s="32">
        <v>10</v>
      </c>
      <c r="K7" s="32">
        <v>11</v>
      </c>
    </row>
    <row r="8" customHeight="1" spans="1:11">
      <c r="A8" s="28"/>
      <c r="B8" s="20"/>
      <c r="C8" s="28"/>
      <c r="D8" s="28"/>
      <c r="E8" s="28"/>
      <c r="F8" s="28"/>
      <c r="G8" s="28"/>
      <c r="H8" s="22"/>
      <c r="I8" s="22"/>
      <c r="J8" s="22"/>
      <c r="K8" s="22"/>
    </row>
    <row r="9" customHeight="1" spans="1:11">
      <c r="A9" s="20"/>
      <c r="B9" s="20"/>
      <c r="C9" s="20"/>
      <c r="D9" s="20"/>
      <c r="E9" s="20"/>
      <c r="F9" s="20"/>
      <c r="G9" s="20"/>
      <c r="H9" s="22"/>
      <c r="I9" s="22"/>
      <c r="J9" s="22"/>
      <c r="K9" s="22"/>
    </row>
    <row r="10" customHeight="1" spans="1:11">
      <c r="A10" s="29" t="s">
        <v>95</v>
      </c>
      <c r="B10" s="30"/>
      <c r="C10" s="30"/>
      <c r="D10" s="30"/>
      <c r="E10" s="30"/>
      <c r="F10" s="30"/>
      <c r="G10" s="31"/>
      <c r="H10" s="22"/>
      <c r="I10" s="22"/>
      <c r="J10" s="22"/>
      <c r="K10" s="22"/>
    </row>
    <row r="11" customHeight="1" spans="1:1">
      <c r="A11" t="s">
        <v>287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4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tabSelected="1" topLeftCell="F1" workbookViewId="0">
      <selection activeCell="B11" sqref="B11"/>
    </sheetView>
  </sheetViews>
  <sheetFormatPr defaultColWidth="34.85" defaultRowHeight="29" customHeight="1" outlineLevelCol="6"/>
  <sheetData>
    <row r="1" customHeight="1" spans="4:7">
      <c r="D1" s="1"/>
      <c r="G1" s="2" t="s">
        <v>344</v>
      </c>
    </row>
    <row r="2" customHeight="1" spans="1:7">
      <c r="A2" s="3" t="s">
        <v>345</v>
      </c>
      <c r="B2" s="3"/>
      <c r="C2" s="3"/>
      <c r="D2" s="3"/>
      <c r="E2" s="3"/>
      <c r="F2" s="3"/>
      <c r="G2" s="3"/>
    </row>
    <row r="3" customHeight="1" spans="1:7">
      <c r="A3" s="4" t="str">
        <f>"单位名称："&amp;"个旧市人民检察院"</f>
        <v>单位名称：个旧市人民检察院</v>
      </c>
      <c r="B3" s="5"/>
      <c r="C3" s="5"/>
      <c r="D3" s="5"/>
      <c r="E3" s="6"/>
      <c r="F3" s="6"/>
      <c r="G3" s="7" t="s">
        <v>120</v>
      </c>
    </row>
    <row r="4" customHeight="1" spans="1:7">
      <c r="A4" s="8" t="s">
        <v>200</v>
      </c>
      <c r="B4" s="8" t="s">
        <v>199</v>
      </c>
      <c r="C4" s="8" t="s">
        <v>131</v>
      </c>
      <c r="D4" s="9" t="s">
        <v>346</v>
      </c>
      <c r="E4" s="10" t="s">
        <v>34</v>
      </c>
      <c r="F4" s="11"/>
      <c r="G4" s="12"/>
    </row>
    <row r="5" customHeight="1" spans="1:7">
      <c r="A5" s="13"/>
      <c r="B5" s="13"/>
      <c r="C5" s="13"/>
      <c r="D5" s="14"/>
      <c r="E5" s="15" t="s">
        <v>347</v>
      </c>
      <c r="F5" s="9" t="s">
        <v>348</v>
      </c>
      <c r="G5" s="9" t="s">
        <v>349</v>
      </c>
    </row>
    <row r="6" customHeight="1" spans="1:7">
      <c r="A6" s="16"/>
      <c r="B6" s="16"/>
      <c r="C6" s="16"/>
      <c r="D6" s="17"/>
      <c r="E6" s="18"/>
      <c r="F6" s="17" t="s">
        <v>33</v>
      </c>
      <c r="G6" s="17"/>
    </row>
    <row r="7" customHeight="1" spans="1:7">
      <c r="A7" s="19">
        <v>1</v>
      </c>
      <c r="B7" s="19">
        <v>2</v>
      </c>
      <c r="C7" s="19">
        <v>3</v>
      </c>
      <c r="D7" s="19">
        <v>4</v>
      </c>
      <c r="E7" s="19">
        <v>5</v>
      </c>
      <c r="F7" s="19">
        <v>6</v>
      </c>
      <c r="G7" s="19">
        <v>7</v>
      </c>
    </row>
    <row r="8" customHeight="1" spans="1:7">
      <c r="A8" s="20" t="s">
        <v>46</v>
      </c>
      <c r="B8" s="21"/>
      <c r="C8" s="21"/>
      <c r="D8" s="20"/>
      <c r="E8" s="22">
        <v>900000</v>
      </c>
      <c r="F8" s="22">
        <v>900000</v>
      </c>
      <c r="G8" s="22">
        <v>900000</v>
      </c>
    </row>
    <row r="9" customHeight="1" spans="1:7">
      <c r="A9" s="20"/>
      <c r="B9" s="20" t="s">
        <v>350</v>
      </c>
      <c r="C9" s="20" t="s">
        <v>213</v>
      </c>
      <c r="D9" s="20" t="s">
        <v>351</v>
      </c>
      <c r="E9" s="22">
        <v>900000</v>
      </c>
      <c r="F9" s="22">
        <v>900000</v>
      </c>
      <c r="G9" s="22">
        <v>900000</v>
      </c>
    </row>
    <row r="10" customHeight="1" spans="1:7">
      <c r="A10" s="23" t="s">
        <v>31</v>
      </c>
      <c r="B10" s="24" t="s">
        <v>352</v>
      </c>
      <c r="C10" s="24"/>
      <c r="D10" s="25"/>
      <c r="E10" s="22">
        <v>900000</v>
      </c>
      <c r="F10" s="22">
        <v>900000</v>
      </c>
      <c r="G10" s="22">
        <v>900000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scale="5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C4" sqref="A3:N6"/>
    </sheetView>
  </sheetViews>
  <sheetFormatPr defaultColWidth="19.2833333333333" defaultRowHeight="37" customHeight="1"/>
  <sheetData>
    <row r="1" s="141" customFormat="1" customHeight="1" spans="1:18">
      <c r="A1" s="142"/>
      <c r="J1" s="154"/>
      <c r="R1" s="164" t="s">
        <v>27</v>
      </c>
    </row>
    <row r="2" customHeight="1" spans="1:19">
      <c r="A2" s="143" t="s">
        <v>28</v>
      </c>
      <c r="B2" s="26"/>
      <c r="C2" s="26"/>
      <c r="D2" s="26"/>
      <c r="E2" s="26"/>
      <c r="F2" s="26"/>
      <c r="G2" s="26"/>
      <c r="H2" s="26"/>
      <c r="I2" s="26"/>
      <c r="J2" s="42"/>
      <c r="K2" s="26"/>
      <c r="L2" s="26"/>
      <c r="M2" s="26"/>
      <c r="N2" s="26"/>
      <c r="O2" s="26"/>
      <c r="P2" s="26"/>
      <c r="Q2" s="26"/>
      <c r="R2" s="26"/>
      <c r="S2" s="26"/>
    </row>
    <row r="3" customHeight="1" spans="1:19">
      <c r="A3" s="87" t="str">
        <f>"单位名称："&amp;"个旧市人民检察院"</f>
        <v>单位名称：个旧市人民检察院</v>
      </c>
      <c r="B3" s="6"/>
      <c r="C3" s="6"/>
      <c r="D3" s="6"/>
      <c r="E3" s="6"/>
      <c r="F3" s="6"/>
      <c r="G3" s="6"/>
      <c r="H3" s="6"/>
      <c r="I3" s="6"/>
      <c r="J3" s="155"/>
      <c r="K3" s="6"/>
      <c r="L3" s="6"/>
      <c r="M3" s="6"/>
      <c r="N3" s="7"/>
      <c r="O3" s="7"/>
      <c r="P3" s="7"/>
      <c r="Q3" s="7"/>
      <c r="R3" s="7" t="s">
        <v>2</v>
      </c>
      <c r="S3" s="7" t="s">
        <v>2</v>
      </c>
    </row>
    <row r="4" customHeight="1" spans="1:19">
      <c r="A4" s="144" t="s">
        <v>29</v>
      </c>
      <c r="B4" s="145" t="s">
        <v>30</v>
      </c>
      <c r="C4" s="145" t="s">
        <v>31</v>
      </c>
      <c r="D4" s="146" t="s">
        <v>32</v>
      </c>
      <c r="E4" s="147"/>
      <c r="F4" s="147"/>
      <c r="G4" s="147"/>
      <c r="H4" s="147"/>
      <c r="I4" s="147"/>
      <c r="J4" s="156"/>
      <c r="K4" s="147"/>
      <c r="L4" s="147"/>
      <c r="M4" s="147"/>
      <c r="N4" s="157"/>
      <c r="O4" s="157" t="s">
        <v>20</v>
      </c>
      <c r="P4" s="157"/>
      <c r="Q4" s="157"/>
      <c r="R4" s="157"/>
      <c r="S4" s="157"/>
    </row>
    <row r="5" customHeight="1" spans="1:19">
      <c r="A5" s="148"/>
      <c r="B5" s="149"/>
      <c r="C5" s="149"/>
      <c r="D5" s="149" t="s">
        <v>33</v>
      </c>
      <c r="E5" s="149" t="s">
        <v>34</v>
      </c>
      <c r="F5" s="149" t="s">
        <v>35</v>
      </c>
      <c r="G5" s="149" t="s">
        <v>36</v>
      </c>
      <c r="H5" s="149" t="s">
        <v>37</v>
      </c>
      <c r="I5" s="158" t="s">
        <v>38</v>
      </c>
      <c r="J5" s="159"/>
      <c r="K5" s="158" t="s">
        <v>39</v>
      </c>
      <c r="L5" s="158" t="s">
        <v>40</v>
      </c>
      <c r="M5" s="158" t="s">
        <v>41</v>
      </c>
      <c r="N5" s="160" t="s">
        <v>42</v>
      </c>
      <c r="O5" s="161" t="s">
        <v>33</v>
      </c>
      <c r="P5" s="161" t="s">
        <v>34</v>
      </c>
      <c r="Q5" s="161" t="s">
        <v>35</v>
      </c>
      <c r="R5" s="161" t="s">
        <v>36</v>
      </c>
      <c r="S5" s="161" t="s">
        <v>43</v>
      </c>
    </row>
    <row r="6" customHeight="1" spans="1:19">
      <c r="A6" s="150"/>
      <c r="B6" s="151"/>
      <c r="C6" s="151"/>
      <c r="D6" s="151"/>
      <c r="E6" s="151"/>
      <c r="F6" s="151"/>
      <c r="G6" s="151"/>
      <c r="H6" s="151"/>
      <c r="I6" s="162" t="s">
        <v>33</v>
      </c>
      <c r="J6" s="162" t="s">
        <v>44</v>
      </c>
      <c r="K6" s="162" t="s">
        <v>39</v>
      </c>
      <c r="L6" s="162" t="s">
        <v>40</v>
      </c>
      <c r="M6" s="162" t="s">
        <v>41</v>
      </c>
      <c r="N6" s="162" t="s">
        <v>42</v>
      </c>
      <c r="O6" s="162"/>
      <c r="P6" s="162"/>
      <c r="Q6" s="162"/>
      <c r="R6" s="162"/>
      <c r="S6" s="162"/>
    </row>
    <row r="7" customHeight="1" spans="1:19">
      <c r="A7" s="125">
        <v>1</v>
      </c>
      <c r="B7" s="19">
        <v>2</v>
      </c>
      <c r="C7" s="19">
        <v>3</v>
      </c>
      <c r="D7" s="19">
        <v>4</v>
      </c>
      <c r="E7" s="125">
        <v>5</v>
      </c>
      <c r="F7" s="19">
        <v>6</v>
      </c>
      <c r="G7" s="19">
        <v>7</v>
      </c>
      <c r="H7" s="125">
        <v>8</v>
      </c>
      <c r="I7" s="19">
        <v>9</v>
      </c>
      <c r="J7" s="32">
        <v>10</v>
      </c>
      <c r="K7" s="32">
        <v>11</v>
      </c>
      <c r="L7" s="163">
        <v>12</v>
      </c>
      <c r="M7" s="32">
        <v>13</v>
      </c>
      <c r="N7" s="32">
        <v>14</v>
      </c>
      <c r="O7" s="32">
        <v>15</v>
      </c>
      <c r="P7" s="32">
        <v>16</v>
      </c>
      <c r="Q7" s="32">
        <v>17</v>
      </c>
      <c r="R7" s="32">
        <v>18</v>
      </c>
      <c r="S7" s="32">
        <v>19</v>
      </c>
    </row>
    <row r="8" customHeight="1" spans="1:19">
      <c r="A8" s="28" t="s">
        <v>45</v>
      </c>
      <c r="B8" s="28" t="s">
        <v>46</v>
      </c>
      <c r="C8" s="22">
        <v>14378037.81</v>
      </c>
      <c r="D8" s="115">
        <v>14378037.81</v>
      </c>
      <c r="E8" s="86">
        <v>12831061.81</v>
      </c>
      <c r="F8" s="86"/>
      <c r="G8" s="86"/>
      <c r="H8" s="86"/>
      <c r="I8" s="86">
        <v>1546976</v>
      </c>
      <c r="J8" s="86"/>
      <c r="K8" s="86"/>
      <c r="L8" s="86"/>
      <c r="M8" s="86"/>
      <c r="N8" s="86">
        <v>1546976</v>
      </c>
      <c r="O8" s="86"/>
      <c r="P8" s="86"/>
      <c r="Q8" s="86"/>
      <c r="R8" s="86"/>
      <c r="S8" s="86"/>
    </row>
    <row r="9" customHeight="1" spans="1:19">
      <c r="A9" s="152" t="s">
        <v>31</v>
      </c>
      <c r="B9" s="153"/>
      <c r="C9" s="115">
        <v>14378037.81</v>
      </c>
      <c r="D9" s="115">
        <v>14378037.81</v>
      </c>
      <c r="E9" s="86">
        <v>12831061.81</v>
      </c>
      <c r="F9" s="86"/>
      <c r="G9" s="86"/>
      <c r="H9" s="86"/>
      <c r="I9" s="86">
        <v>1546976</v>
      </c>
      <c r="J9" s="86"/>
      <c r="K9" s="86"/>
      <c r="L9" s="86"/>
      <c r="M9" s="86"/>
      <c r="N9" s="86">
        <v>1546976</v>
      </c>
      <c r="O9" s="86"/>
      <c r="P9" s="86"/>
      <c r="Q9" s="86"/>
      <c r="R9" s="86"/>
      <c r="S9" s="86"/>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3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Zeros="0" workbookViewId="0">
      <selection activeCell="A1" sqref="$A1:$XFD1048576"/>
    </sheetView>
  </sheetViews>
  <sheetFormatPr defaultColWidth="34.7083333333333" defaultRowHeight="36" customHeight="1"/>
  <sheetData>
    <row r="1" customHeight="1" spans="15:15">
      <c r="O1" s="51" t="s">
        <v>47</v>
      </c>
    </row>
    <row r="2" customHeight="1" spans="1:15">
      <c r="A2" s="26" t="s">
        <v>48</v>
      </c>
      <c r="B2" s="26"/>
      <c r="C2" s="26"/>
      <c r="D2" s="26"/>
      <c r="E2" s="26"/>
      <c r="F2" s="26"/>
      <c r="G2" s="26"/>
      <c r="H2" s="26"/>
      <c r="I2" s="26"/>
      <c r="J2" s="26"/>
      <c r="K2" s="26"/>
      <c r="L2" s="26"/>
      <c r="M2" s="26"/>
      <c r="N2" s="26"/>
      <c r="O2" s="26"/>
    </row>
    <row r="3" customHeight="1" spans="1:15">
      <c r="A3" s="95" t="str">
        <f>"单位名称："&amp;"个旧市人民检察院"</f>
        <v>单位名称：个旧市人民检察院</v>
      </c>
      <c r="B3" s="96"/>
      <c r="C3" s="54"/>
      <c r="D3" s="54"/>
      <c r="E3" s="54"/>
      <c r="F3" s="54"/>
      <c r="G3" s="6"/>
      <c r="H3" s="54"/>
      <c r="I3" s="54"/>
      <c r="J3" s="6"/>
      <c r="K3" s="54"/>
      <c r="L3" s="54"/>
      <c r="M3" s="6"/>
      <c r="N3" s="6"/>
      <c r="O3" s="97" t="s">
        <v>2</v>
      </c>
    </row>
    <row r="4" customHeight="1" spans="1:15">
      <c r="A4" s="9" t="s">
        <v>49</v>
      </c>
      <c r="B4" s="9" t="s">
        <v>50</v>
      </c>
      <c r="C4" s="15" t="s">
        <v>31</v>
      </c>
      <c r="D4" s="58" t="s">
        <v>34</v>
      </c>
      <c r="E4" s="58"/>
      <c r="F4" s="58"/>
      <c r="G4" s="140" t="s">
        <v>35</v>
      </c>
      <c r="H4" s="9" t="s">
        <v>36</v>
      </c>
      <c r="I4" s="9" t="s">
        <v>51</v>
      </c>
      <c r="J4" s="10" t="s">
        <v>52</v>
      </c>
      <c r="K4" s="64" t="s">
        <v>53</v>
      </c>
      <c r="L4" s="64" t="s">
        <v>54</v>
      </c>
      <c r="M4" s="64" t="s">
        <v>55</v>
      </c>
      <c r="N4" s="64" t="s">
        <v>56</v>
      </c>
      <c r="O4" s="81" t="s">
        <v>57</v>
      </c>
    </row>
    <row r="5" customHeight="1" spans="1:15">
      <c r="A5" s="18"/>
      <c r="B5" s="18"/>
      <c r="C5" s="18"/>
      <c r="D5" s="58" t="s">
        <v>33</v>
      </c>
      <c r="E5" s="58" t="s">
        <v>58</v>
      </c>
      <c r="F5" s="58" t="s">
        <v>59</v>
      </c>
      <c r="G5" s="18"/>
      <c r="H5" s="18"/>
      <c r="I5" s="18"/>
      <c r="J5" s="58" t="s">
        <v>33</v>
      </c>
      <c r="K5" s="85" t="s">
        <v>53</v>
      </c>
      <c r="L5" s="85" t="s">
        <v>54</v>
      </c>
      <c r="M5" s="85" t="s">
        <v>55</v>
      </c>
      <c r="N5" s="85" t="s">
        <v>56</v>
      </c>
      <c r="O5" s="85" t="s">
        <v>57</v>
      </c>
    </row>
    <row r="6" customHeight="1" spans="1:15">
      <c r="A6" s="58">
        <v>1</v>
      </c>
      <c r="B6" s="58">
        <v>2</v>
      </c>
      <c r="C6" s="58">
        <v>3</v>
      </c>
      <c r="D6" s="58">
        <v>4</v>
      </c>
      <c r="E6" s="58">
        <v>5</v>
      </c>
      <c r="F6" s="58">
        <v>6</v>
      </c>
      <c r="G6" s="58">
        <v>7</v>
      </c>
      <c r="H6" s="44">
        <v>8</v>
      </c>
      <c r="I6" s="44">
        <v>9</v>
      </c>
      <c r="J6" s="44">
        <v>10</v>
      </c>
      <c r="K6" s="44">
        <v>11</v>
      </c>
      <c r="L6" s="44">
        <v>12</v>
      </c>
      <c r="M6" s="44">
        <v>13</v>
      </c>
      <c r="N6" s="44">
        <v>14</v>
      </c>
      <c r="O6" s="58">
        <v>15</v>
      </c>
    </row>
    <row r="7" customHeight="1" spans="1:15">
      <c r="A7" s="28" t="s">
        <v>60</v>
      </c>
      <c r="B7" s="28" t="s">
        <v>61</v>
      </c>
      <c r="C7" s="115">
        <v>11316613.7</v>
      </c>
      <c r="D7" s="115">
        <v>10363713.7</v>
      </c>
      <c r="E7" s="115">
        <v>9463713.7</v>
      </c>
      <c r="F7" s="115">
        <v>900000</v>
      </c>
      <c r="G7" s="86"/>
      <c r="H7" s="115"/>
      <c r="I7" s="115"/>
      <c r="J7" s="115">
        <v>952900</v>
      </c>
      <c r="K7" s="115"/>
      <c r="L7" s="115"/>
      <c r="M7" s="86"/>
      <c r="N7" s="115"/>
      <c r="O7" s="115">
        <v>952900</v>
      </c>
    </row>
    <row r="8" customHeight="1" spans="1:15">
      <c r="A8" s="123" t="s">
        <v>62</v>
      </c>
      <c r="B8" s="123" t="s">
        <v>63</v>
      </c>
      <c r="C8" s="115">
        <v>11316613.7</v>
      </c>
      <c r="D8" s="115">
        <v>10363713.7</v>
      </c>
      <c r="E8" s="115">
        <v>9463713.7</v>
      </c>
      <c r="F8" s="115">
        <v>900000</v>
      </c>
      <c r="G8" s="86"/>
      <c r="H8" s="115"/>
      <c r="I8" s="115"/>
      <c r="J8" s="115">
        <v>952900</v>
      </c>
      <c r="K8" s="115"/>
      <c r="L8" s="115"/>
      <c r="M8" s="86"/>
      <c r="N8" s="115"/>
      <c r="O8" s="115">
        <v>952900</v>
      </c>
    </row>
    <row r="9" customHeight="1" spans="1:15">
      <c r="A9" s="124" t="s">
        <v>64</v>
      </c>
      <c r="B9" s="124" t="s">
        <v>65</v>
      </c>
      <c r="C9" s="115">
        <v>8437713.7</v>
      </c>
      <c r="D9" s="115">
        <v>8437713.7</v>
      </c>
      <c r="E9" s="115">
        <v>8437713.7</v>
      </c>
      <c r="F9" s="115"/>
      <c r="G9" s="86"/>
      <c r="H9" s="115"/>
      <c r="I9" s="115"/>
      <c r="J9" s="115"/>
      <c r="K9" s="115"/>
      <c r="L9" s="115"/>
      <c r="M9" s="86"/>
      <c r="N9" s="115"/>
      <c r="O9" s="115"/>
    </row>
    <row r="10" customHeight="1" spans="1:15">
      <c r="A10" s="124" t="s">
        <v>66</v>
      </c>
      <c r="B10" s="124" t="s">
        <v>67</v>
      </c>
      <c r="C10" s="115">
        <v>2878900</v>
      </c>
      <c r="D10" s="115">
        <v>1926000</v>
      </c>
      <c r="E10" s="115">
        <v>1026000</v>
      </c>
      <c r="F10" s="115">
        <v>900000</v>
      </c>
      <c r="G10" s="86"/>
      <c r="H10" s="115"/>
      <c r="I10" s="115"/>
      <c r="J10" s="115">
        <v>952900</v>
      </c>
      <c r="K10" s="115"/>
      <c r="L10" s="115"/>
      <c r="M10" s="86"/>
      <c r="N10" s="115"/>
      <c r="O10" s="115">
        <v>952900</v>
      </c>
    </row>
    <row r="11" customHeight="1" spans="1:15">
      <c r="A11" s="28" t="s">
        <v>68</v>
      </c>
      <c r="B11" s="28" t="s">
        <v>69</v>
      </c>
      <c r="C11" s="115">
        <v>1507509.8</v>
      </c>
      <c r="D11" s="115">
        <v>913433.8</v>
      </c>
      <c r="E11" s="115">
        <v>913433.8</v>
      </c>
      <c r="F11" s="115"/>
      <c r="G11" s="86"/>
      <c r="H11" s="115"/>
      <c r="I11" s="115"/>
      <c r="J11" s="115">
        <v>594076</v>
      </c>
      <c r="K11" s="115"/>
      <c r="L11" s="115"/>
      <c r="M11" s="86"/>
      <c r="N11" s="115"/>
      <c r="O11" s="115">
        <v>594076</v>
      </c>
    </row>
    <row r="12" customHeight="1" spans="1:15">
      <c r="A12" s="123" t="s">
        <v>70</v>
      </c>
      <c r="B12" s="123" t="s">
        <v>71</v>
      </c>
      <c r="C12" s="115">
        <v>1497809.1</v>
      </c>
      <c r="D12" s="115">
        <v>903733.1</v>
      </c>
      <c r="E12" s="115">
        <v>903733.1</v>
      </c>
      <c r="F12" s="115"/>
      <c r="G12" s="86"/>
      <c r="H12" s="115"/>
      <c r="I12" s="115"/>
      <c r="J12" s="115">
        <v>594076</v>
      </c>
      <c r="K12" s="115"/>
      <c r="L12" s="115"/>
      <c r="M12" s="86"/>
      <c r="N12" s="115"/>
      <c r="O12" s="115">
        <v>594076</v>
      </c>
    </row>
    <row r="13" customHeight="1" spans="1:15">
      <c r="A13" s="124" t="s">
        <v>72</v>
      </c>
      <c r="B13" s="124" t="s">
        <v>73</v>
      </c>
      <c r="C13" s="115">
        <v>594076</v>
      </c>
      <c r="D13" s="115"/>
      <c r="E13" s="115"/>
      <c r="F13" s="115"/>
      <c r="G13" s="86"/>
      <c r="H13" s="115"/>
      <c r="I13" s="115"/>
      <c r="J13" s="115">
        <v>594076</v>
      </c>
      <c r="K13" s="115"/>
      <c r="L13" s="115"/>
      <c r="M13" s="86"/>
      <c r="N13" s="115"/>
      <c r="O13" s="115">
        <v>594076</v>
      </c>
    </row>
    <row r="14" customHeight="1" spans="1:15">
      <c r="A14" s="124" t="s">
        <v>74</v>
      </c>
      <c r="B14" s="124" t="s">
        <v>75</v>
      </c>
      <c r="C14" s="115">
        <v>903733.1</v>
      </c>
      <c r="D14" s="115">
        <v>903733.1</v>
      </c>
      <c r="E14" s="115">
        <v>903733.1</v>
      </c>
      <c r="F14" s="115"/>
      <c r="G14" s="86"/>
      <c r="H14" s="115"/>
      <c r="I14" s="115"/>
      <c r="J14" s="115"/>
      <c r="K14" s="115"/>
      <c r="L14" s="115"/>
      <c r="M14" s="86"/>
      <c r="N14" s="115"/>
      <c r="O14" s="115"/>
    </row>
    <row r="15" customHeight="1" spans="1:15">
      <c r="A15" s="123" t="s">
        <v>76</v>
      </c>
      <c r="B15" s="123" t="s">
        <v>77</v>
      </c>
      <c r="C15" s="115">
        <v>9700.7</v>
      </c>
      <c r="D15" s="115">
        <v>9700.7</v>
      </c>
      <c r="E15" s="115">
        <v>9700.7</v>
      </c>
      <c r="F15" s="115"/>
      <c r="G15" s="86"/>
      <c r="H15" s="115"/>
      <c r="I15" s="115"/>
      <c r="J15" s="115"/>
      <c r="K15" s="115"/>
      <c r="L15" s="115"/>
      <c r="M15" s="86"/>
      <c r="N15" s="115"/>
      <c r="O15" s="115"/>
    </row>
    <row r="16" customHeight="1" spans="1:15">
      <c r="A16" s="124" t="s">
        <v>78</v>
      </c>
      <c r="B16" s="124" t="s">
        <v>77</v>
      </c>
      <c r="C16" s="115">
        <v>9700.7</v>
      </c>
      <c r="D16" s="115">
        <v>9700.7</v>
      </c>
      <c r="E16" s="115">
        <v>9700.7</v>
      </c>
      <c r="F16" s="115"/>
      <c r="G16" s="86"/>
      <c r="H16" s="115"/>
      <c r="I16" s="115"/>
      <c r="J16" s="115"/>
      <c r="K16" s="115"/>
      <c r="L16" s="115"/>
      <c r="M16" s="86"/>
      <c r="N16" s="115"/>
      <c r="O16" s="115"/>
    </row>
    <row r="17" customHeight="1" spans="1:15">
      <c r="A17" s="28" t="s">
        <v>79</v>
      </c>
      <c r="B17" s="28" t="s">
        <v>80</v>
      </c>
      <c r="C17" s="115">
        <v>811104.91</v>
      </c>
      <c r="D17" s="115">
        <v>811104.91</v>
      </c>
      <c r="E17" s="115">
        <v>811104.91</v>
      </c>
      <c r="F17" s="115"/>
      <c r="G17" s="86"/>
      <c r="H17" s="115"/>
      <c r="I17" s="115"/>
      <c r="J17" s="115"/>
      <c r="K17" s="115"/>
      <c r="L17" s="115"/>
      <c r="M17" s="86"/>
      <c r="N17" s="115"/>
      <c r="O17" s="115"/>
    </row>
    <row r="18" customHeight="1" spans="1:15">
      <c r="A18" s="123" t="s">
        <v>81</v>
      </c>
      <c r="B18" s="123" t="s">
        <v>82</v>
      </c>
      <c r="C18" s="115">
        <v>811104.91</v>
      </c>
      <c r="D18" s="115">
        <v>811104.91</v>
      </c>
      <c r="E18" s="115">
        <v>811104.91</v>
      </c>
      <c r="F18" s="115"/>
      <c r="G18" s="86"/>
      <c r="H18" s="115"/>
      <c r="I18" s="115"/>
      <c r="J18" s="115"/>
      <c r="K18" s="115"/>
      <c r="L18" s="115"/>
      <c r="M18" s="86"/>
      <c r="N18" s="115"/>
      <c r="O18" s="115"/>
    </row>
    <row r="19" customHeight="1" spans="1:15">
      <c r="A19" s="124" t="s">
        <v>83</v>
      </c>
      <c r="B19" s="124" t="s">
        <v>84</v>
      </c>
      <c r="C19" s="115">
        <v>434921.55</v>
      </c>
      <c r="D19" s="115">
        <v>434921.55</v>
      </c>
      <c r="E19" s="115">
        <v>434921.55</v>
      </c>
      <c r="F19" s="115"/>
      <c r="G19" s="86"/>
      <c r="H19" s="115"/>
      <c r="I19" s="115"/>
      <c r="J19" s="115"/>
      <c r="K19" s="115"/>
      <c r="L19" s="115"/>
      <c r="M19" s="86"/>
      <c r="N19" s="115"/>
      <c r="O19" s="115"/>
    </row>
    <row r="20" customHeight="1" spans="1:15">
      <c r="A20" s="124" t="s">
        <v>85</v>
      </c>
      <c r="B20" s="124" t="s">
        <v>86</v>
      </c>
      <c r="C20" s="115">
        <v>345917.36</v>
      </c>
      <c r="D20" s="115">
        <v>345917.36</v>
      </c>
      <c r="E20" s="115">
        <v>345917.36</v>
      </c>
      <c r="F20" s="115"/>
      <c r="G20" s="86"/>
      <c r="H20" s="115"/>
      <c r="I20" s="115"/>
      <c r="J20" s="115"/>
      <c r="K20" s="115"/>
      <c r="L20" s="115"/>
      <c r="M20" s="86"/>
      <c r="N20" s="115"/>
      <c r="O20" s="115"/>
    </row>
    <row r="21" customHeight="1" spans="1:15">
      <c r="A21" s="124" t="s">
        <v>87</v>
      </c>
      <c r="B21" s="124" t="s">
        <v>88</v>
      </c>
      <c r="C21" s="115">
        <v>30266</v>
      </c>
      <c r="D21" s="115">
        <v>30266</v>
      </c>
      <c r="E21" s="115">
        <v>30266</v>
      </c>
      <c r="F21" s="115"/>
      <c r="G21" s="86"/>
      <c r="H21" s="115"/>
      <c r="I21" s="115"/>
      <c r="J21" s="115"/>
      <c r="K21" s="115"/>
      <c r="L21" s="115"/>
      <c r="M21" s="86"/>
      <c r="N21" s="115"/>
      <c r="O21" s="115"/>
    </row>
    <row r="22" customHeight="1" spans="1:15">
      <c r="A22" s="28" t="s">
        <v>89</v>
      </c>
      <c r="B22" s="28" t="s">
        <v>90</v>
      </c>
      <c r="C22" s="115">
        <v>742809.4</v>
      </c>
      <c r="D22" s="115">
        <v>742809.4</v>
      </c>
      <c r="E22" s="115">
        <v>742809.4</v>
      </c>
      <c r="F22" s="115"/>
      <c r="G22" s="86"/>
      <c r="H22" s="115"/>
      <c r="I22" s="115"/>
      <c r="J22" s="115"/>
      <c r="K22" s="115"/>
      <c r="L22" s="115"/>
      <c r="M22" s="86"/>
      <c r="N22" s="115"/>
      <c r="O22" s="115"/>
    </row>
    <row r="23" customHeight="1" spans="1:15">
      <c r="A23" s="123" t="s">
        <v>91</v>
      </c>
      <c r="B23" s="123" t="s">
        <v>92</v>
      </c>
      <c r="C23" s="115">
        <v>742809.4</v>
      </c>
      <c r="D23" s="115">
        <v>742809.4</v>
      </c>
      <c r="E23" s="115">
        <v>742809.4</v>
      </c>
      <c r="F23" s="115"/>
      <c r="G23" s="86"/>
      <c r="H23" s="115"/>
      <c r="I23" s="115"/>
      <c r="J23" s="115"/>
      <c r="K23" s="115"/>
      <c r="L23" s="115"/>
      <c r="M23" s="86"/>
      <c r="N23" s="115"/>
      <c r="O23" s="115"/>
    </row>
    <row r="24" customHeight="1" spans="1:15">
      <c r="A24" s="124" t="s">
        <v>93</v>
      </c>
      <c r="B24" s="124" t="s">
        <v>94</v>
      </c>
      <c r="C24" s="115">
        <v>742809.4</v>
      </c>
      <c r="D24" s="115">
        <v>742809.4</v>
      </c>
      <c r="E24" s="115">
        <v>742809.4</v>
      </c>
      <c r="F24" s="115"/>
      <c r="G24" s="86"/>
      <c r="H24" s="115"/>
      <c r="I24" s="115"/>
      <c r="J24" s="115"/>
      <c r="K24" s="115"/>
      <c r="L24" s="115"/>
      <c r="M24" s="86"/>
      <c r="N24" s="115"/>
      <c r="O24" s="115"/>
    </row>
    <row r="25" customHeight="1" spans="1:15">
      <c r="A25" s="98" t="s">
        <v>95</v>
      </c>
      <c r="B25" s="99" t="s">
        <v>95</v>
      </c>
      <c r="C25" s="115">
        <v>14378037.81</v>
      </c>
      <c r="D25" s="115">
        <v>12831061.81</v>
      </c>
      <c r="E25" s="115">
        <v>11931061.81</v>
      </c>
      <c r="F25" s="115">
        <v>900000</v>
      </c>
      <c r="G25" s="86"/>
      <c r="H25" s="115"/>
      <c r="I25" s="115"/>
      <c r="J25" s="115">
        <v>1546976</v>
      </c>
      <c r="K25" s="115"/>
      <c r="L25" s="115"/>
      <c r="M25" s="86"/>
      <c r="N25" s="115"/>
      <c r="O25" s="115">
        <v>1546976</v>
      </c>
    </row>
  </sheetData>
  <mergeCells count="11">
    <mergeCell ref="A2:O2"/>
    <mergeCell ref="A3:L3"/>
    <mergeCell ref="D4:F4"/>
    <mergeCell ref="J4:O4"/>
    <mergeCell ref="A25:B25"/>
    <mergeCell ref="A4:A5"/>
    <mergeCell ref="B4:B5"/>
    <mergeCell ref="C4:C5"/>
    <mergeCell ref="G4:G5"/>
    <mergeCell ref="H4:H5"/>
    <mergeCell ref="I4:I5"/>
  </mergeCells>
  <pageMargins left="0.75" right="0.75" top="1" bottom="1" header="0.5" footer="0.5"/>
  <pageSetup paperSize="9" scale="2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topLeftCell="A11" workbookViewId="0">
      <selection activeCell="A1" sqref="$A1:$XFD1048576"/>
    </sheetView>
  </sheetViews>
  <sheetFormatPr defaultColWidth="30.425" defaultRowHeight="35" customHeight="1" outlineLevelCol="3"/>
  <sheetData>
    <row r="1" customHeight="1" spans="4:4">
      <c r="D1" s="93" t="s">
        <v>96</v>
      </c>
    </row>
    <row r="2" customHeight="1" spans="1:4">
      <c r="A2" s="41" t="s">
        <v>97</v>
      </c>
      <c r="B2" s="127"/>
      <c r="C2" s="127"/>
      <c r="D2" s="127"/>
    </row>
    <row r="3" customHeight="1" spans="1:4">
      <c r="A3" s="4" t="str">
        <f>"单位名称："&amp;"个旧市人民检察院"</f>
        <v>单位名称：个旧市人民检察院</v>
      </c>
      <c r="B3" s="128"/>
      <c r="C3" s="128"/>
      <c r="D3" s="94" t="s">
        <v>2</v>
      </c>
    </row>
    <row r="4" customHeight="1" spans="1:4">
      <c r="A4" s="10" t="s">
        <v>3</v>
      </c>
      <c r="B4" s="12"/>
      <c r="C4" s="10" t="s">
        <v>4</v>
      </c>
      <c r="D4" s="12"/>
    </row>
    <row r="5" customHeight="1" spans="1:4">
      <c r="A5" s="15" t="s">
        <v>5</v>
      </c>
      <c r="B5" s="129" t="s">
        <v>6</v>
      </c>
      <c r="C5" s="15" t="s">
        <v>98</v>
      </c>
      <c r="D5" s="129" t="s">
        <v>6</v>
      </c>
    </row>
    <row r="6" customHeight="1" spans="1:4">
      <c r="A6" s="18"/>
      <c r="B6" s="17"/>
      <c r="C6" s="18"/>
      <c r="D6" s="17"/>
    </row>
    <row r="7" customHeight="1" spans="1:4">
      <c r="A7" s="130" t="s">
        <v>99</v>
      </c>
      <c r="B7" s="131">
        <v>12831061.81</v>
      </c>
      <c r="C7" s="132" t="s">
        <v>100</v>
      </c>
      <c r="D7" s="131">
        <v>12831061.81</v>
      </c>
    </row>
    <row r="8" customHeight="1" spans="1:4">
      <c r="A8" s="133" t="s">
        <v>101</v>
      </c>
      <c r="B8" s="86">
        <v>12831061.81</v>
      </c>
      <c r="C8" s="102" t="str">
        <f>"（一）"&amp;"公共安全支出"</f>
        <v>（一）公共安全支出</v>
      </c>
      <c r="D8" s="86">
        <v>10363713.7</v>
      </c>
    </row>
    <row r="9" customHeight="1" spans="1:4">
      <c r="A9" s="133" t="s">
        <v>102</v>
      </c>
      <c r="B9" s="86"/>
      <c r="C9" s="102" t="str">
        <f>"（二）"&amp;"社会保障和就业支出"</f>
        <v>（二）社会保障和就业支出</v>
      </c>
      <c r="D9" s="86">
        <v>913433.8</v>
      </c>
    </row>
    <row r="10" customHeight="1" spans="1:4">
      <c r="A10" s="133" t="s">
        <v>103</v>
      </c>
      <c r="B10" s="86"/>
      <c r="C10" s="102" t="str">
        <f>"（三）"&amp;"卫生健康支出"</f>
        <v>（三）卫生健康支出</v>
      </c>
      <c r="D10" s="86">
        <v>811104.91</v>
      </c>
    </row>
    <row r="11" customHeight="1" spans="1:4">
      <c r="A11" s="134" t="s">
        <v>104</v>
      </c>
      <c r="B11" s="135"/>
      <c r="C11" s="102" t="str">
        <f>"（四）"&amp;"住房保障支出"</f>
        <v>（四）住房保障支出</v>
      </c>
      <c r="D11" s="86">
        <v>742809.4</v>
      </c>
    </row>
    <row r="12" customHeight="1" spans="1:4">
      <c r="A12" s="133" t="s">
        <v>101</v>
      </c>
      <c r="B12" s="115"/>
      <c r="C12" s="136"/>
      <c r="D12" s="135"/>
    </row>
    <row r="13" customHeight="1" spans="1:4">
      <c r="A13" s="137" t="s">
        <v>102</v>
      </c>
      <c r="B13" s="115"/>
      <c r="C13" s="136"/>
      <c r="D13" s="135"/>
    </row>
    <row r="14" customHeight="1" spans="1:4">
      <c r="A14" s="137" t="s">
        <v>103</v>
      </c>
      <c r="B14" s="135"/>
      <c r="C14" s="136"/>
      <c r="D14" s="135"/>
    </row>
    <row r="15" customHeight="1" spans="1:4">
      <c r="A15" s="138"/>
      <c r="B15" s="135"/>
      <c r="C15" s="139" t="s">
        <v>105</v>
      </c>
      <c r="D15" s="135"/>
    </row>
    <row r="16" customHeight="1" spans="1:4">
      <c r="A16" s="138" t="s">
        <v>106</v>
      </c>
      <c r="B16" s="135">
        <v>12831061.81</v>
      </c>
      <c r="C16" s="136" t="s">
        <v>26</v>
      </c>
      <c r="D16" s="135">
        <v>12831061.81</v>
      </c>
    </row>
  </sheetData>
  <mergeCells count="8">
    <mergeCell ref="A2:D2"/>
    <mergeCell ref="A3:B3"/>
    <mergeCell ref="A4:B4"/>
    <mergeCell ref="C4:D4"/>
    <mergeCell ref="A5:A6"/>
    <mergeCell ref="B5:B6"/>
    <mergeCell ref="C5:C6"/>
    <mergeCell ref="D5:D6"/>
  </mergeCells>
  <pageMargins left="1.49583333333333" right="0.75" top="1" bottom="1" header="0.5" footer="0.5"/>
  <pageSetup paperSize="9" scale="8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topLeftCell="A16" workbookViewId="0">
      <selection activeCell="A1" sqref="$A1:$XFD1048576"/>
    </sheetView>
  </sheetViews>
  <sheetFormatPr defaultColWidth="39.85" defaultRowHeight="26" customHeight="1" outlineLevelCol="6"/>
  <sheetData>
    <row r="1" customHeight="1" spans="4:7">
      <c r="D1" s="107"/>
      <c r="F1" s="51"/>
      <c r="G1" s="51" t="s">
        <v>107</v>
      </c>
    </row>
    <row r="2" customHeight="1" spans="1:7">
      <c r="A2" s="3" t="s">
        <v>108</v>
      </c>
      <c r="B2" s="3"/>
      <c r="C2" s="3"/>
      <c r="D2" s="3"/>
      <c r="E2" s="3"/>
      <c r="F2" s="3"/>
      <c r="G2" s="3"/>
    </row>
    <row r="3" customHeight="1" spans="1:7">
      <c r="A3" s="4" t="str">
        <f>"单位名称："&amp;"个旧市人民检察院"</f>
        <v>单位名称：个旧市人民检察院</v>
      </c>
      <c r="F3" s="97"/>
      <c r="G3" s="97" t="s">
        <v>2</v>
      </c>
    </row>
    <row r="4" customHeight="1" spans="1:7">
      <c r="A4" s="117" t="s">
        <v>109</v>
      </c>
      <c r="B4" s="118"/>
      <c r="C4" s="119" t="s">
        <v>31</v>
      </c>
      <c r="D4" s="11" t="s">
        <v>58</v>
      </c>
      <c r="E4" s="11"/>
      <c r="F4" s="12"/>
      <c r="G4" s="119" t="s">
        <v>59</v>
      </c>
    </row>
    <row r="5" customHeight="1" spans="1:7">
      <c r="A5" s="120" t="s">
        <v>49</v>
      </c>
      <c r="B5" s="121" t="s">
        <v>50</v>
      </c>
      <c r="C5" s="88"/>
      <c r="D5" s="88" t="s">
        <v>33</v>
      </c>
      <c r="E5" s="88" t="s">
        <v>110</v>
      </c>
      <c r="F5" s="88" t="s">
        <v>111</v>
      </c>
      <c r="G5" s="88"/>
    </row>
    <row r="6" customHeight="1" spans="1:7">
      <c r="A6" s="122" t="s">
        <v>112</v>
      </c>
      <c r="B6" s="122" t="s">
        <v>113</v>
      </c>
      <c r="C6" s="122" t="s">
        <v>114</v>
      </c>
      <c r="D6" s="58"/>
      <c r="E6" s="122" t="s">
        <v>115</v>
      </c>
      <c r="F6" s="122" t="s">
        <v>116</v>
      </c>
      <c r="G6" s="122" t="s">
        <v>117</v>
      </c>
    </row>
    <row r="7" customHeight="1" spans="1:7">
      <c r="A7" s="28" t="s">
        <v>60</v>
      </c>
      <c r="B7" s="28" t="s">
        <v>61</v>
      </c>
      <c r="C7" s="22">
        <v>10363713.7</v>
      </c>
      <c r="D7" s="22">
        <v>9463713.7</v>
      </c>
      <c r="E7" s="22">
        <v>7900872.47</v>
      </c>
      <c r="F7" s="22">
        <v>1562841.23</v>
      </c>
      <c r="G7" s="22">
        <v>900000</v>
      </c>
    </row>
    <row r="8" customHeight="1" spans="1:7">
      <c r="A8" s="28" t="s">
        <v>62</v>
      </c>
      <c r="B8" s="123" t="s">
        <v>63</v>
      </c>
      <c r="C8" s="22">
        <v>10363713.7</v>
      </c>
      <c r="D8" s="22">
        <v>9463713.7</v>
      </c>
      <c r="E8" s="22">
        <v>7900872.47</v>
      </c>
      <c r="F8" s="22">
        <v>1562841.23</v>
      </c>
      <c r="G8" s="22">
        <v>900000</v>
      </c>
    </row>
    <row r="9" customHeight="1" spans="1:7">
      <c r="A9" s="28" t="s">
        <v>64</v>
      </c>
      <c r="B9" s="124" t="s">
        <v>65</v>
      </c>
      <c r="C9" s="22">
        <v>8437713.7</v>
      </c>
      <c r="D9" s="22">
        <v>8437713.7</v>
      </c>
      <c r="E9" s="22">
        <v>6874872.47</v>
      </c>
      <c r="F9" s="22">
        <v>1562841.23</v>
      </c>
      <c r="G9" s="22"/>
    </row>
    <row r="10" customHeight="1" spans="1:7">
      <c r="A10" s="28" t="s">
        <v>66</v>
      </c>
      <c r="B10" s="124" t="s">
        <v>67</v>
      </c>
      <c r="C10" s="22">
        <v>1926000</v>
      </c>
      <c r="D10" s="22">
        <v>1026000</v>
      </c>
      <c r="E10" s="22">
        <v>1026000</v>
      </c>
      <c r="F10" s="22"/>
      <c r="G10" s="22">
        <v>900000</v>
      </c>
    </row>
    <row r="11" customHeight="1" spans="1:7">
      <c r="A11" s="28" t="s">
        <v>68</v>
      </c>
      <c r="B11" s="28" t="s">
        <v>69</v>
      </c>
      <c r="C11" s="22">
        <v>913433.8</v>
      </c>
      <c r="D11" s="22">
        <v>913433.8</v>
      </c>
      <c r="E11" s="22">
        <v>913433.8</v>
      </c>
      <c r="F11" s="22"/>
      <c r="G11" s="22"/>
    </row>
    <row r="12" customHeight="1" spans="1:7">
      <c r="A12" s="28" t="s">
        <v>70</v>
      </c>
      <c r="B12" s="123" t="s">
        <v>71</v>
      </c>
      <c r="C12" s="22">
        <v>903733.1</v>
      </c>
      <c r="D12" s="22">
        <v>903733.1</v>
      </c>
      <c r="E12" s="22">
        <v>903733.1</v>
      </c>
      <c r="F12" s="22"/>
      <c r="G12" s="22"/>
    </row>
    <row r="13" customHeight="1" spans="1:7">
      <c r="A13" s="28" t="s">
        <v>74</v>
      </c>
      <c r="B13" s="124" t="s">
        <v>75</v>
      </c>
      <c r="C13" s="22">
        <v>903733.1</v>
      </c>
      <c r="D13" s="22">
        <v>903733.1</v>
      </c>
      <c r="E13" s="22">
        <v>903733.1</v>
      </c>
      <c r="F13" s="22"/>
      <c r="G13" s="22"/>
    </row>
    <row r="14" customHeight="1" spans="1:7">
      <c r="A14" s="28" t="s">
        <v>76</v>
      </c>
      <c r="B14" s="123" t="s">
        <v>77</v>
      </c>
      <c r="C14" s="22">
        <v>9700.7</v>
      </c>
      <c r="D14" s="22">
        <v>9700.7</v>
      </c>
      <c r="E14" s="22">
        <v>9700.7</v>
      </c>
      <c r="F14" s="22"/>
      <c r="G14" s="22"/>
    </row>
    <row r="15" customHeight="1" spans="1:7">
      <c r="A15" s="28" t="s">
        <v>78</v>
      </c>
      <c r="B15" s="124" t="s">
        <v>77</v>
      </c>
      <c r="C15" s="22">
        <v>9700.7</v>
      </c>
      <c r="D15" s="22">
        <v>9700.7</v>
      </c>
      <c r="E15" s="22">
        <v>9700.7</v>
      </c>
      <c r="F15" s="22"/>
      <c r="G15" s="22"/>
    </row>
    <row r="16" customHeight="1" spans="1:7">
      <c r="A16" s="28" t="s">
        <v>79</v>
      </c>
      <c r="B16" s="28" t="s">
        <v>80</v>
      </c>
      <c r="C16" s="22">
        <v>811104.91</v>
      </c>
      <c r="D16" s="22">
        <v>811104.91</v>
      </c>
      <c r="E16" s="22">
        <v>811104.91</v>
      </c>
      <c r="F16" s="22"/>
      <c r="G16" s="22"/>
    </row>
    <row r="17" customHeight="1" spans="1:7">
      <c r="A17" s="28" t="s">
        <v>81</v>
      </c>
      <c r="B17" s="123" t="s">
        <v>82</v>
      </c>
      <c r="C17" s="22">
        <v>811104.91</v>
      </c>
      <c r="D17" s="22">
        <v>811104.91</v>
      </c>
      <c r="E17" s="22">
        <v>811104.91</v>
      </c>
      <c r="F17" s="22"/>
      <c r="G17" s="22"/>
    </row>
    <row r="18" customHeight="1" spans="1:7">
      <c r="A18" s="28" t="s">
        <v>83</v>
      </c>
      <c r="B18" s="124" t="s">
        <v>84</v>
      </c>
      <c r="C18" s="22">
        <v>434921.55</v>
      </c>
      <c r="D18" s="22">
        <v>434921.55</v>
      </c>
      <c r="E18" s="22">
        <v>434921.55</v>
      </c>
      <c r="F18" s="22"/>
      <c r="G18" s="22"/>
    </row>
    <row r="19" customHeight="1" spans="1:7">
      <c r="A19" s="28" t="s">
        <v>85</v>
      </c>
      <c r="B19" s="124" t="s">
        <v>86</v>
      </c>
      <c r="C19" s="22">
        <v>345917.36</v>
      </c>
      <c r="D19" s="22">
        <v>345917.36</v>
      </c>
      <c r="E19" s="22">
        <v>345917.36</v>
      </c>
      <c r="F19" s="22"/>
      <c r="G19" s="22"/>
    </row>
    <row r="20" customHeight="1" spans="1:7">
      <c r="A20" s="28" t="s">
        <v>87</v>
      </c>
      <c r="B20" s="124" t="s">
        <v>88</v>
      </c>
      <c r="C20" s="22">
        <v>30266</v>
      </c>
      <c r="D20" s="22">
        <v>30266</v>
      </c>
      <c r="E20" s="22">
        <v>30266</v>
      </c>
      <c r="F20" s="22"/>
      <c r="G20" s="22"/>
    </row>
    <row r="21" customHeight="1" spans="1:7">
      <c r="A21" s="28" t="s">
        <v>89</v>
      </c>
      <c r="B21" s="28" t="s">
        <v>90</v>
      </c>
      <c r="C21" s="22">
        <v>742809.4</v>
      </c>
      <c r="D21" s="22">
        <v>742809.4</v>
      </c>
      <c r="E21" s="22">
        <v>742809.4</v>
      </c>
      <c r="F21" s="22"/>
      <c r="G21" s="22"/>
    </row>
    <row r="22" customHeight="1" spans="1:7">
      <c r="A22" s="28" t="s">
        <v>91</v>
      </c>
      <c r="B22" s="123" t="s">
        <v>92</v>
      </c>
      <c r="C22" s="22">
        <v>742809.4</v>
      </c>
      <c r="D22" s="22">
        <v>742809.4</v>
      </c>
      <c r="E22" s="22">
        <v>742809.4</v>
      </c>
      <c r="F22" s="22"/>
      <c r="G22" s="22"/>
    </row>
    <row r="23" customHeight="1" spans="1:7">
      <c r="A23" s="28" t="s">
        <v>93</v>
      </c>
      <c r="B23" s="124" t="s">
        <v>94</v>
      </c>
      <c r="C23" s="22">
        <v>742809.4</v>
      </c>
      <c r="D23" s="22">
        <v>742809.4</v>
      </c>
      <c r="E23" s="22">
        <v>742809.4</v>
      </c>
      <c r="F23" s="22"/>
      <c r="G23" s="22"/>
    </row>
    <row r="24" customHeight="1" spans="1:7">
      <c r="A24" s="125" t="s">
        <v>95</v>
      </c>
      <c r="B24" s="126" t="s">
        <v>95</v>
      </c>
      <c r="C24" s="22">
        <v>12831061.81</v>
      </c>
      <c r="D24" s="22">
        <v>11931061.81</v>
      </c>
      <c r="E24" s="22">
        <v>10368220.58</v>
      </c>
      <c r="F24" s="22">
        <v>1562841.23</v>
      </c>
      <c r="G24" s="22">
        <v>900000</v>
      </c>
    </row>
  </sheetData>
  <mergeCells count="7">
    <mergeCell ref="A2:G2"/>
    <mergeCell ref="A3:E3"/>
    <mergeCell ref="A4:B4"/>
    <mergeCell ref="D4:F4"/>
    <mergeCell ref="A24:B24"/>
    <mergeCell ref="C4:C5"/>
    <mergeCell ref="G4:G5"/>
  </mergeCells>
  <pageMargins left="0.75" right="0.75" top="1" bottom="1" header="0.5" footer="0.5"/>
  <pageSetup paperSize="9" scale="4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E9" sqref="E9"/>
    </sheetView>
  </sheetViews>
  <sheetFormatPr defaultColWidth="24.425" defaultRowHeight="33" customHeight="1" outlineLevelRow="6" outlineLevelCol="5"/>
  <sheetData>
    <row r="1" customHeight="1" spans="1:6">
      <c r="A1" s="111"/>
      <c r="B1" s="111"/>
      <c r="C1" s="56"/>
      <c r="F1" s="55" t="s">
        <v>118</v>
      </c>
    </row>
    <row r="2" customHeight="1" spans="1:6">
      <c r="A2" s="112" t="s">
        <v>119</v>
      </c>
      <c r="B2" s="112"/>
      <c r="C2" s="112"/>
      <c r="D2" s="112"/>
      <c r="E2" s="112"/>
      <c r="F2" s="112"/>
    </row>
    <row r="3" customHeight="1" spans="1:6">
      <c r="A3" s="4" t="str">
        <f>"单位名称："&amp;"个旧市人民检察院"</f>
        <v>单位名称：个旧市人民检察院</v>
      </c>
      <c r="B3" s="111"/>
      <c r="C3" s="56"/>
      <c r="F3" s="55" t="s">
        <v>120</v>
      </c>
    </row>
    <row r="4" customHeight="1" spans="1:6">
      <c r="A4" s="9" t="s">
        <v>121</v>
      </c>
      <c r="B4" s="15" t="s">
        <v>122</v>
      </c>
      <c r="C4" s="10" t="s">
        <v>123</v>
      </c>
      <c r="D4" s="11"/>
      <c r="E4" s="12"/>
      <c r="F4" s="15" t="s">
        <v>124</v>
      </c>
    </row>
    <row r="5" customHeight="1" spans="1:6">
      <c r="A5" s="17"/>
      <c r="B5" s="18"/>
      <c r="C5" s="58" t="s">
        <v>33</v>
      </c>
      <c r="D5" s="58" t="s">
        <v>125</v>
      </c>
      <c r="E5" s="58" t="s">
        <v>126</v>
      </c>
      <c r="F5" s="18"/>
    </row>
    <row r="6" customHeight="1" spans="1:6">
      <c r="A6" s="113">
        <v>1</v>
      </c>
      <c r="B6" s="113">
        <v>2</v>
      </c>
      <c r="C6" s="114">
        <v>3</v>
      </c>
      <c r="D6" s="113">
        <v>4</v>
      </c>
      <c r="E6" s="113">
        <v>5</v>
      </c>
      <c r="F6" s="113">
        <v>6</v>
      </c>
    </row>
    <row r="7" customHeight="1" spans="1:6">
      <c r="A7" s="115">
        <v>219000</v>
      </c>
      <c r="B7" s="115"/>
      <c r="C7" s="116">
        <v>200000</v>
      </c>
      <c r="D7" s="115"/>
      <c r="E7" s="115">
        <v>200000</v>
      </c>
      <c r="F7" s="115">
        <v>19000</v>
      </c>
    </row>
  </sheetData>
  <mergeCells count="6">
    <mergeCell ref="A2:F2"/>
    <mergeCell ref="A3:D3"/>
    <mergeCell ref="C4:E4"/>
    <mergeCell ref="A4:A5"/>
    <mergeCell ref="B4:B5"/>
    <mergeCell ref="F4:F5"/>
  </mergeCells>
  <pageMargins left="0.75" right="0.75" top="1" bottom="1" header="0.5" footer="0.5"/>
  <pageSetup paperSize="9" scale="9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1"/>
  <sheetViews>
    <sheetView showZeros="0" topLeftCell="A25" workbookViewId="0">
      <selection activeCell="A17" sqref="$A1:$XFD1048576"/>
    </sheetView>
  </sheetViews>
  <sheetFormatPr defaultColWidth="27.2833333333333" defaultRowHeight="41" customHeight="1"/>
  <sheetData>
    <row r="1" customHeight="1" spans="4:23">
      <c r="D1" s="1"/>
      <c r="E1" s="1"/>
      <c r="F1" s="1"/>
      <c r="G1" s="1"/>
      <c r="U1" s="107"/>
      <c r="W1" s="51" t="s">
        <v>127</v>
      </c>
    </row>
    <row r="2" customHeight="1" spans="1:23">
      <c r="A2" s="26" t="s">
        <v>128</v>
      </c>
      <c r="B2" s="26"/>
      <c r="C2" s="26"/>
      <c r="D2" s="26"/>
      <c r="E2" s="26"/>
      <c r="F2" s="26"/>
      <c r="G2" s="26"/>
      <c r="H2" s="26"/>
      <c r="I2" s="26"/>
      <c r="J2" s="26"/>
      <c r="K2" s="26"/>
      <c r="L2" s="26"/>
      <c r="M2" s="26"/>
      <c r="N2" s="26"/>
      <c r="O2" s="26"/>
      <c r="P2" s="26"/>
      <c r="Q2" s="26"/>
      <c r="R2" s="26"/>
      <c r="S2" s="26"/>
      <c r="T2" s="26"/>
      <c r="U2" s="26"/>
      <c r="V2" s="26"/>
      <c r="W2" s="26"/>
    </row>
    <row r="3" customHeight="1" spans="1:23">
      <c r="A3" s="4" t="str">
        <f>"单位名称："&amp;"个旧市人民检察院"</f>
        <v>单位名称：个旧市人民检察院</v>
      </c>
      <c r="B3" s="5"/>
      <c r="C3" s="5"/>
      <c r="D3" s="5"/>
      <c r="E3" s="5"/>
      <c r="F3" s="5"/>
      <c r="G3" s="5"/>
      <c r="H3" s="6"/>
      <c r="I3" s="6"/>
      <c r="J3" s="6"/>
      <c r="K3" s="6"/>
      <c r="L3" s="6"/>
      <c r="M3" s="6"/>
      <c r="N3" s="6"/>
      <c r="O3" s="6"/>
      <c r="P3" s="6"/>
      <c r="Q3" s="6"/>
      <c r="U3" s="107"/>
      <c r="W3" s="97" t="s">
        <v>120</v>
      </c>
    </row>
    <row r="4" customHeight="1" spans="1:23">
      <c r="A4" s="8" t="s">
        <v>129</v>
      </c>
      <c r="B4" s="8" t="s">
        <v>130</v>
      </c>
      <c r="C4" s="8" t="s">
        <v>131</v>
      </c>
      <c r="D4" s="9" t="s">
        <v>132</v>
      </c>
      <c r="E4" s="9" t="s">
        <v>133</v>
      </c>
      <c r="F4" s="9" t="s">
        <v>134</v>
      </c>
      <c r="G4" s="9" t="s">
        <v>135</v>
      </c>
      <c r="H4" s="58" t="s">
        <v>136</v>
      </c>
      <c r="I4" s="58"/>
      <c r="J4" s="58"/>
      <c r="K4" s="58"/>
      <c r="L4" s="104"/>
      <c r="M4" s="104"/>
      <c r="N4" s="104"/>
      <c r="O4" s="104"/>
      <c r="P4" s="104"/>
      <c r="Q4" s="43"/>
      <c r="R4" s="58"/>
      <c r="S4" s="58"/>
      <c r="T4" s="58"/>
      <c r="U4" s="58"/>
      <c r="V4" s="58"/>
      <c r="W4" s="58"/>
    </row>
    <row r="5" customHeight="1" spans="1:23">
      <c r="A5" s="13"/>
      <c r="B5" s="13"/>
      <c r="C5" s="13"/>
      <c r="D5" s="14"/>
      <c r="E5" s="14"/>
      <c r="F5" s="14"/>
      <c r="G5" s="14"/>
      <c r="H5" s="58" t="s">
        <v>31</v>
      </c>
      <c r="I5" s="43" t="s">
        <v>34</v>
      </c>
      <c r="J5" s="43"/>
      <c r="K5" s="43"/>
      <c r="L5" s="104"/>
      <c r="M5" s="104"/>
      <c r="N5" s="104" t="s">
        <v>137</v>
      </c>
      <c r="O5" s="104"/>
      <c r="P5" s="104"/>
      <c r="Q5" s="43" t="s">
        <v>37</v>
      </c>
      <c r="R5" s="58" t="s">
        <v>52</v>
      </c>
      <c r="S5" s="43"/>
      <c r="T5" s="43"/>
      <c r="U5" s="43"/>
      <c r="V5" s="43"/>
      <c r="W5" s="43"/>
    </row>
    <row r="6" customHeight="1" spans="1:23">
      <c r="A6" s="16"/>
      <c r="B6" s="16"/>
      <c r="C6" s="16"/>
      <c r="D6" s="17"/>
      <c r="E6" s="17"/>
      <c r="F6" s="17"/>
      <c r="G6" s="17"/>
      <c r="H6" s="58"/>
      <c r="I6" s="43" t="s">
        <v>138</v>
      </c>
      <c r="J6" s="43" t="s">
        <v>139</v>
      </c>
      <c r="K6" s="43" t="s">
        <v>140</v>
      </c>
      <c r="L6" s="110" t="s">
        <v>141</v>
      </c>
      <c r="M6" s="110" t="s">
        <v>142</v>
      </c>
      <c r="N6" s="110" t="s">
        <v>34</v>
      </c>
      <c r="O6" s="110" t="s">
        <v>35</v>
      </c>
      <c r="P6" s="110" t="s">
        <v>36</v>
      </c>
      <c r="Q6" s="43"/>
      <c r="R6" s="43" t="s">
        <v>33</v>
      </c>
      <c r="S6" s="43" t="s">
        <v>44</v>
      </c>
      <c r="T6" s="43" t="s">
        <v>143</v>
      </c>
      <c r="U6" s="43" t="s">
        <v>40</v>
      </c>
      <c r="V6" s="43" t="s">
        <v>41</v>
      </c>
      <c r="W6" s="43" t="s">
        <v>42</v>
      </c>
    </row>
    <row r="7" customHeight="1" spans="1:23">
      <c r="A7" s="16"/>
      <c r="B7" s="16"/>
      <c r="C7" s="16"/>
      <c r="D7" s="17"/>
      <c r="E7" s="17"/>
      <c r="F7" s="17"/>
      <c r="G7" s="17"/>
      <c r="H7" s="58"/>
      <c r="I7" s="43"/>
      <c r="J7" s="43"/>
      <c r="K7" s="43"/>
      <c r="L7" s="110"/>
      <c r="M7" s="110"/>
      <c r="N7" s="110"/>
      <c r="O7" s="110"/>
      <c r="P7" s="110"/>
      <c r="Q7" s="43"/>
      <c r="R7" s="43"/>
      <c r="S7" s="43"/>
      <c r="T7" s="43"/>
      <c r="U7" s="43"/>
      <c r="V7" s="43"/>
      <c r="W7" s="43"/>
    </row>
    <row r="8" customHeight="1" spans="1:23">
      <c r="A8" s="108">
        <v>1</v>
      </c>
      <c r="B8" s="108">
        <v>2</v>
      </c>
      <c r="C8" s="108">
        <v>3</v>
      </c>
      <c r="D8" s="108">
        <v>4</v>
      </c>
      <c r="E8" s="108">
        <v>5</v>
      </c>
      <c r="F8" s="108">
        <v>6</v>
      </c>
      <c r="G8" s="108">
        <v>7</v>
      </c>
      <c r="H8" s="108">
        <v>8</v>
      </c>
      <c r="I8" s="108">
        <v>9</v>
      </c>
      <c r="J8" s="108">
        <v>10</v>
      </c>
      <c r="K8" s="108">
        <v>11</v>
      </c>
      <c r="L8" s="108">
        <v>12</v>
      </c>
      <c r="M8" s="108">
        <v>13</v>
      </c>
      <c r="N8" s="108">
        <v>14</v>
      </c>
      <c r="O8" s="108">
        <v>15</v>
      </c>
      <c r="P8" s="108">
        <v>16</v>
      </c>
      <c r="Q8" s="108">
        <v>17</v>
      </c>
      <c r="R8" s="108">
        <v>18</v>
      </c>
      <c r="S8" s="108">
        <v>19</v>
      </c>
      <c r="T8" s="108">
        <v>20</v>
      </c>
      <c r="U8" s="108">
        <v>21</v>
      </c>
      <c r="V8" s="108">
        <v>22</v>
      </c>
      <c r="W8" s="108">
        <v>23</v>
      </c>
    </row>
    <row r="9" customHeight="1" spans="1:23">
      <c r="A9" s="102" t="s">
        <v>46</v>
      </c>
      <c r="B9" s="103"/>
      <c r="C9" s="102"/>
      <c r="D9" s="102"/>
      <c r="E9" s="102"/>
      <c r="F9" s="102"/>
      <c r="G9" s="102"/>
      <c r="H9" s="22">
        <v>11931061.81</v>
      </c>
      <c r="I9" s="22">
        <v>11931061.81</v>
      </c>
      <c r="J9" s="22">
        <v>2740444.97</v>
      </c>
      <c r="K9" s="22"/>
      <c r="L9" s="22">
        <v>9190616.84</v>
      </c>
      <c r="M9" s="22"/>
      <c r="N9" s="22"/>
      <c r="O9" s="22"/>
      <c r="P9" s="22"/>
      <c r="Q9" s="22"/>
      <c r="R9" s="22"/>
      <c r="S9" s="22"/>
      <c r="T9" s="22"/>
      <c r="U9" s="22"/>
      <c r="V9" s="22"/>
      <c r="W9" s="22"/>
    </row>
    <row r="10" customHeight="1" spans="1:23">
      <c r="A10" s="109" t="s">
        <v>46</v>
      </c>
      <c r="B10" s="103" t="s">
        <v>144</v>
      </c>
      <c r="C10" s="102" t="s">
        <v>145</v>
      </c>
      <c r="D10" s="102" t="s">
        <v>66</v>
      </c>
      <c r="E10" s="102" t="s">
        <v>67</v>
      </c>
      <c r="F10" s="102" t="s">
        <v>146</v>
      </c>
      <c r="G10" s="102" t="s">
        <v>147</v>
      </c>
      <c r="H10" s="22">
        <v>1026000</v>
      </c>
      <c r="I10" s="22">
        <v>1026000</v>
      </c>
      <c r="J10" s="22"/>
      <c r="K10" s="22"/>
      <c r="L10" s="22">
        <v>1026000</v>
      </c>
      <c r="M10" s="22"/>
      <c r="N10" s="22"/>
      <c r="O10" s="22"/>
      <c r="P10" s="22"/>
      <c r="Q10" s="22"/>
      <c r="R10" s="22"/>
      <c r="S10" s="22"/>
      <c r="T10" s="22"/>
      <c r="U10" s="22"/>
      <c r="V10" s="22"/>
      <c r="W10" s="22"/>
    </row>
    <row r="11" customHeight="1" spans="1:23">
      <c r="A11" s="109" t="s">
        <v>46</v>
      </c>
      <c r="B11" s="103" t="s">
        <v>148</v>
      </c>
      <c r="C11" s="102" t="s">
        <v>149</v>
      </c>
      <c r="D11" s="102" t="s">
        <v>64</v>
      </c>
      <c r="E11" s="102" t="s">
        <v>65</v>
      </c>
      <c r="F11" s="102" t="s">
        <v>150</v>
      </c>
      <c r="G11" s="102" t="s">
        <v>151</v>
      </c>
      <c r="H11" s="22">
        <v>2280524.4</v>
      </c>
      <c r="I11" s="22">
        <v>2280524.4</v>
      </c>
      <c r="J11" s="22">
        <v>570131.1</v>
      </c>
      <c r="K11" s="22"/>
      <c r="L11" s="22">
        <v>1710393.3</v>
      </c>
      <c r="M11" s="22"/>
      <c r="N11" s="22"/>
      <c r="O11" s="22"/>
      <c r="P11" s="22"/>
      <c r="Q11" s="22"/>
      <c r="R11" s="22"/>
      <c r="S11" s="22"/>
      <c r="T11" s="22"/>
      <c r="U11" s="22"/>
      <c r="V11" s="22"/>
      <c r="W11" s="22"/>
    </row>
    <row r="12" customHeight="1" spans="1:23">
      <c r="A12" s="109" t="s">
        <v>46</v>
      </c>
      <c r="B12" s="103" t="s">
        <v>148</v>
      </c>
      <c r="C12" s="102" t="s">
        <v>149</v>
      </c>
      <c r="D12" s="102" t="s">
        <v>64</v>
      </c>
      <c r="E12" s="102" t="s">
        <v>65</v>
      </c>
      <c r="F12" s="102" t="s">
        <v>152</v>
      </c>
      <c r="G12" s="102" t="s">
        <v>153</v>
      </c>
      <c r="H12" s="22">
        <v>3200469.17</v>
      </c>
      <c r="I12" s="22">
        <v>3200469.17</v>
      </c>
      <c r="J12" s="22">
        <v>800117.29</v>
      </c>
      <c r="K12" s="22"/>
      <c r="L12" s="22">
        <v>2400351.88</v>
      </c>
      <c r="M12" s="22"/>
      <c r="N12" s="22"/>
      <c r="O12" s="22"/>
      <c r="P12" s="22"/>
      <c r="Q12" s="22"/>
      <c r="R12" s="22"/>
      <c r="S12" s="22"/>
      <c r="T12" s="22"/>
      <c r="U12" s="22"/>
      <c r="V12" s="22"/>
      <c r="W12" s="22"/>
    </row>
    <row r="13" customHeight="1" spans="1:23">
      <c r="A13" s="109" t="s">
        <v>46</v>
      </c>
      <c r="B13" s="103" t="s">
        <v>148</v>
      </c>
      <c r="C13" s="102" t="s">
        <v>149</v>
      </c>
      <c r="D13" s="102" t="s">
        <v>64</v>
      </c>
      <c r="E13" s="102" t="s">
        <v>65</v>
      </c>
      <c r="F13" s="102" t="s">
        <v>154</v>
      </c>
      <c r="G13" s="102" t="s">
        <v>155</v>
      </c>
      <c r="H13" s="22">
        <v>207293.7</v>
      </c>
      <c r="I13" s="22">
        <v>207293.7</v>
      </c>
      <c r="J13" s="22">
        <v>51823.43</v>
      </c>
      <c r="K13" s="22"/>
      <c r="L13" s="22">
        <v>155470.27</v>
      </c>
      <c r="M13" s="22"/>
      <c r="N13" s="22"/>
      <c r="O13" s="22"/>
      <c r="P13" s="22"/>
      <c r="Q13" s="22"/>
      <c r="R13" s="22"/>
      <c r="S13" s="22"/>
      <c r="T13" s="22"/>
      <c r="U13" s="22"/>
      <c r="V13" s="22"/>
      <c r="W13" s="22"/>
    </row>
    <row r="14" customHeight="1" spans="1:23">
      <c r="A14" s="109" t="s">
        <v>46</v>
      </c>
      <c r="B14" s="103" t="s">
        <v>156</v>
      </c>
      <c r="C14" s="102" t="s">
        <v>157</v>
      </c>
      <c r="D14" s="102" t="s">
        <v>74</v>
      </c>
      <c r="E14" s="102" t="s">
        <v>75</v>
      </c>
      <c r="F14" s="102" t="s">
        <v>158</v>
      </c>
      <c r="G14" s="102" t="s">
        <v>159</v>
      </c>
      <c r="H14" s="22">
        <v>903733.1</v>
      </c>
      <c r="I14" s="22">
        <v>903733.1</v>
      </c>
      <c r="J14" s="22">
        <v>225933.28</v>
      </c>
      <c r="K14" s="22"/>
      <c r="L14" s="22">
        <v>677799.82</v>
      </c>
      <c r="M14" s="22"/>
      <c r="N14" s="22"/>
      <c r="O14" s="22"/>
      <c r="P14" s="22"/>
      <c r="Q14" s="22"/>
      <c r="R14" s="22"/>
      <c r="S14" s="22"/>
      <c r="T14" s="22"/>
      <c r="U14" s="22"/>
      <c r="V14" s="22"/>
      <c r="W14" s="22"/>
    </row>
    <row r="15" customHeight="1" spans="1:23">
      <c r="A15" s="109" t="s">
        <v>46</v>
      </c>
      <c r="B15" s="103" t="s">
        <v>156</v>
      </c>
      <c r="C15" s="102" t="s">
        <v>157</v>
      </c>
      <c r="D15" s="102" t="s">
        <v>78</v>
      </c>
      <c r="E15" s="102" t="s">
        <v>77</v>
      </c>
      <c r="F15" s="102" t="s">
        <v>160</v>
      </c>
      <c r="G15" s="102" t="s">
        <v>161</v>
      </c>
      <c r="H15" s="22">
        <v>9700.7</v>
      </c>
      <c r="I15" s="22">
        <v>9700.7</v>
      </c>
      <c r="J15" s="22">
        <v>2425.18</v>
      </c>
      <c r="K15" s="22"/>
      <c r="L15" s="22">
        <v>7275.52</v>
      </c>
      <c r="M15" s="22"/>
      <c r="N15" s="22"/>
      <c r="O15" s="22"/>
      <c r="P15" s="22"/>
      <c r="Q15" s="22"/>
      <c r="R15" s="22"/>
      <c r="S15" s="22"/>
      <c r="T15" s="22"/>
      <c r="U15" s="22"/>
      <c r="V15" s="22"/>
      <c r="W15" s="22"/>
    </row>
    <row r="16" customHeight="1" spans="1:23">
      <c r="A16" s="109" t="s">
        <v>46</v>
      </c>
      <c r="B16" s="103" t="s">
        <v>156</v>
      </c>
      <c r="C16" s="102" t="s">
        <v>157</v>
      </c>
      <c r="D16" s="102" t="s">
        <v>83</v>
      </c>
      <c r="E16" s="102" t="s">
        <v>84</v>
      </c>
      <c r="F16" s="102" t="s">
        <v>162</v>
      </c>
      <c r="G16" s="102" t="s">
        <v>163</v>
      </c>
      <c r="H16" s="22">
        <v>434921.55</v>
      </c>
      <c r="I16" s="22">
        <v>434921.55</v>
      </c>
      <c r="J16" s="22">
        <v>108730.39</v>
      </c>
      <c r="K16" s="22"/>
      <c r="L16" s="22">
        <v>326191.16</v>
      </c>
      <c r="M16" s="22"/>
      <c r="N16" s="22"/>
      <c r="O16" s="22"/>
      <c r="P16" s="22"/>
      <c r="Q16" s="22"/>
      <c r="R16" s="22"/>
      <c r="S16" s="22"/>
      <c r="T16" s="22"/>
      <c r="U16" s="22"/>
      <c r="V16" s="22"/>
      <c r="W16" s="22"/>
    </row>
    <row r="17" customHeight="1" spans="1:23">
      <c r="A17" s="109" t="s">
        <v>46</v>
      </c>
      <c r="B17" s="103" t="s">
        <v>156</v>
      </c>
      <c r="C17" s="102" t="s">
        <v>157</v>
      </c>
      <c r="D17" s="102" t="s">
        <v>85</v>
      </c>
      <c r="E17" s="102" t="s">
        <v>86</v>
      </c>
      <c r="F17" s="102" t="s">
        <v>164</v>
      </c>
      <c r="G17" s="102" t="s">
        <v>165</v>
      </c>
      <c r="H17" s="22">
        <v>345917.36</v>
      </c>
      <c r="I17" s="22">
        <v>345917.36</v>
      </c>
      <c r="J17" s="22">
        <v>86479.34</v>
      </c>
      <c r="K17" s="22"/>
      <c r="L17" s="22">
        <v>259438.02</v>
      </c>
      <c r="M17" s="22"/>
      <c r="N17" s="22"/>
      <c r="O17" s="22"/>
      <c r="P17" s="22"/>
      <c r="Q17" s="22"/>
      <c r="R17" s="22"/>
      <c r="S17" s="22"/>
      <c r="T17" s="22"/>
      <c r="U17" s="22"/>
      <c r="V17" s="22"/>
      <c r="W17" s="22"/>
    </row>
    <row r="18" customHeight="1" spans="1:23">
      <c r="A18" s="109" t="s">
        <v>46</v>
      </c>
      <c r="B18" s="103" t="s">
        <v>156</v>
      </c>
      <c r="C18" s="102" t="s">
        <v>157</v>
      </c>
      <c r="D18" s="102" t="s">
        <v>87</v>
      </c>
      <c r="E18" s="102" t="s">
        <v>88</v>
      </c>
      <c r="F18" s="102" t="s">
        <v>160</v>
      </c>
      <c r="G18" s="102" t="s">
        <v>161</v>
      </c>
      <c r="H18" s="22">
        <v>30266</v>
      </c>
      <c r="I18" s="22">
        <v>30266</v>
      </c>
      <c r="J18" s="22">
        <v>30266</v>
      </c>
      <c r="K18" s="22"/>
      <c r="L18" s="22"/>
      <c r="M18" s="22"/>
      <c r="N18" s="22"/>
      <c r="O18" s="22"/>
      <c r="P18" s="22"/>
      <c r="Q18" s="22"/>
      <c r="R18" s="22"/>
      <c r="S18" s="22"/>
      <c r="T18" s="22"/>
      <c r="U18" s="22"/>
      <c r="V18" s="22"/>
      <c r="W18" s="22"/>
    </row>
    <row r="19" customHeight="1" spans="1:23">
      <c r="A19" s="109" t="s">
        <v>46</v>
      </c>
      <c r="B19" s="103" t="s">
        <v>166</v>
      </c>
      <c r="C19" s="102" t="s">
        <v>94</v>
      </c>
      <c r="D19" s="102" t="s">
        <v>93</v>
      </c>
      <c r="E19" s="102" t="s">
        <v>94</v>
      </c>
      <c r="F19" s="102" t="s">
        <v>167</v>
      </c>
      <c r="G19" s="102" t="s">
        <v>94</v>
      </c>
      <c r="H19" s="22">
        <v>742809.4</v>
      </c>
      <c r="I19" s="22">
        <v>742809.4</v>
      </c>
      <c r="J19" s="22">
        <v>185702.35</v>
      </c>
      <c r="K19" s="22"/>
      <c r="L19" s="22">
        <v>557107.05</v>
      </c>
      <c r="M19" s="22"/>
      <c r="N19" s="22"/>
      <c r="O19" s="22"/>
      <c r="P19" s="22"/>
      <c r="Q19" s="22"/>
      <c r="R19" s="22"/>
      <c r="S19" s="22"/>
      <c r="T19" s="22"/>
      <c r="U19" s="22"/>
      <c r="V19" s="22"/>
      <c r="W19" s="22"/>
    </row>
    <row r="20" customHeight="1" spans="1:23">
      <c r="A20" s="109" t="s">
        <v>46</v>
      </c>
      <c r="B20" s="103" t="s">
        <v>168</v>
      </c>
      <c r="C20" s="102" t="s">
        <v>169</v>
      </c>
      <c r="D20" s="102" t="s">
        <v>64</v>
      </c>
      <c r="E20" s="102" t="s">
        <v>65</v>
      </c>
      <c r="F20" s="102" t="s">
        <v>170</v>
      </c>
      <c r="G20" s="102" t="s">
        <v>171</v>
      </c>
      <c r="H20" s="22">
        <v>23041.2</v>
      </c>
      <c r="I20" s="22">
        <v>23041.2</v>
      </c>
      <c r="J20" s="22">
        <v>5760.3</v>
      </c>
      <c r="K20" s="22"/>
      <c r="L20" s="22">
        <v>17280.9</v>
      </c>
      <c r="M20" s="22"/>
      <c r="N20" s="22"/>
      <c r="O20" s="22"/>
      <c r="P20" s="22"/>
      <c r="Q20" s="22"/>
      <c r="R20" s="22"/>
      <c r="S20" s="22"/>
      <c r="T20" s="22"/>
      <c r="U20" s="22"/>
      <c r="V20" s="22"/>
      <c r="W20" s="22"/>
    </row>
    <row r="21" customHeight="1" spans="1:23">
      <c r="A21" s="109" t="s">
        <v>46</v>
      </c>
      <c r="B21" s="103" t="s">
        <v>172</v>
      </c>
      <c r="C21" s="102" t="s">
        <v>173</v>
      </c>
      <c r="D21" s="102" t="s">
        <v>64</v>
      </c>
      <c r="E21" s="102" t="s">
        <v>65</v>
      </c>
      <c r="F21" s="102" t="s">
        <v>174</v>
      </c>
      <c r="G21" s="102" t="s">
        <v>175</v>
      </c>
      <c r="H21" s="22">
        <v>200000</v>
      </c>
      <c r="I21" s="22">
        <v>200000</v>
      </c>
      <c r="J21" s="22">
        <v>50000</v>
      </c>
      <c r="K21" s="22"/>
      <c r="L21" s="22">
        <v>150000</v>
      </c>
      <c r="M21" s="22"/>
      <c r="N21" s="22"/>
      <c r="O21" s="22"/>
      <c r="P21" s="22"/>
      <c r="Q21" s="22"/>
      <c r="R21" s="22"/>
      <c r="S21" s="22"/>
      <c r="T21" s="22"/>
      <c r="U21" s="22"/>
      <c r="V21" s="22"/>
      <c r="W21" s="22"/>
    </row>
    <row r="22" customHeight="1" spans="1:23">
      <c r="A22" s="109" t="s">
        <v>46</v>
      </c>
      <c r="B22" s="103" t="s">
        <v>176</v>
      </c>
      <c r="C22" s="102" t="s">
        <v>124</v>
      </c>
      <c r="D22" s="102" t="s">
        <v>64</v>
      </c>
      <c r="E22" s="102" t="s">
        <v>65</v>
      </c>
      <c r="F22" s="102" t="s">
        <v>177</v>
      </c>
      <c r="G22" s="102" t="s">
        <v>124</v>
      </c>
      <c r="H22" s="22">
        <v>19000</v>
      </c>
      <c r="I22" s="22">
        <v>19000</v>
      </c>
      <c r="J22" s="22">
        <v>4750</v>
      </c>
      <c r="K22" s="22"/>
      <c r="L22" s="22">
        <v>14250</v>
      </c>
      <c r="M22" s="22"/>
      <c r="N22" s="22"/>
      <c r="O22" s="22"/>
      <c r="P22" s="22"/>
      <c r="Q22" s="22"/>
      <c r="R22" s="22"/>
      <c r="S22" s="22"/>
      <c r="T22" s="22"/>
      <c r="U22" s="22"/>
      <c r="V22" s="22"/>
      <c r="W22" s="22"/>
    </row>
    <row r="23" customHeight="1" spans="1:23">
      <c r="A23" s="109" t="s">
        <v>46</v>
      </c>
      <c r="B23" s="103" t="s">
        <v>178</v>
      </c>
      <c r="C23" s="102" t="s">
        <v>179</v>
      </c>
      <c r="D23" s="102" t="s">
        <v>64</v>
      </c>
      <c r="E23" s="102" t="s">
        <v>65</v>
      </c>
      <c r="F23" s="102" t="s">
        <v>180</v>
      </c>
      <c r="G23" s="102" t="s">
        <v>181</v>
      </c>
      <c r="H23" s="22">
        <v>461790</v>
      </c>
      <c r="I23" s="22">
        <v>461790</v>
      </c>
      <c r="J23" s="22">
        <v>115447.5</v>
      </c>
      <c r="K23" s="22"/>
      <c r="L23" s="22">
        <v>346342.5</v>
      </c>
      <c r="M23" s="22"/>
      <c r="N23" s="22"/>
      <c r="O23" s="22"/>
      <c r="P23" s="22"/>
      <c r="Q23" s="22"/>
      <c r="R23" s="22"/>
      <c r="S23" s="22"/>
      <c r="T23" s="22"/>
      <c r="U23" s="22"/>
      <c r="V23" s="22"/>
      <c r="W23" s="22"/>
    </row>
    <row r="24" customHeight="1" spans="1:23">
      <c r="A24" s="109" t="s">
        <v>46</v>
      </c>
      <c r="B24" s="103" t="s">
        <v>182</v>
      </c>
      <c r="C24" s="102" t="s">
        <v>183</v>
      </c>
      <c r="D24" s="102" t="s">
        <v>64</v>
      </c>
      <c r="E24" s="102" t="s">
        <v>65</v>
      </c>
      <c r="F24" s="102" t="s">
        <v>184</v>
      </c>
      <c r="G24" s="102" t="s">
        <v>183</v>
      </c>
      <c r="H24" s="22">
        <v>129533.36</v>
      </c>
      <c r="I24" s="22">
        <v>129533.36</v>
      </c>
      <c r="J24" s="22">
        <v>32383.34</v>
      </c>
      <c r="K24" s="22"/>
      <c r="L24" s="22">
        <v>97150.02</v>
      </c>
      <c r="M24" s="22"/>
      <c r="N24" s="22"/>
      <c r="O24" s="22"/>
      <c r="P24" s="22"/>
      <c r="Q24" s="22"/>
      <c r="R24" s="22"/>
      <c r="S24" s="22"/>
      <c r="T24" s="22"/>
      <c r="U24" s="22"/>
      <c r="V24" s="22"/>
      <c r="W24" s="22"/>
    </row>
    <row r="25" customHeight="1" spans="1:23">
      <c r="A25" s="109" t="s">
        <v>46</v>
      </c>
      <c r="B25" s="103" t="s">
        <v>185</v>
      </c>
      <c r="C25" s="102" t="s">
        <v>186</v>
      </c>
      <c r="D25" s="102" t="s">
        <v>64</v>
      </c>
      <c r="E25" s="102" t="s">
        <v>65</v>
      </c>
      <c r="F25" s="102" t="s">
        <v>187</v>
      </c>
      <c r="G25" s="102" t="s">
        <v>188</v>
      </c>
      <c r="H25" s="22">
        <v>546271.8</v>
      </c>
      <c r="I25" s="22">
        <v>546271.8</v>
      </c>
      <c r="J25" s="22">
        <v>136567.95</v>
      </c>
      <c r="K25" s="22"/>
      <c r="L25" s="22">
        <v>409703.85</v>
      </c>
      <c r="M25" s="22"/>
      <c r="N25" s="22"/>
      <c r="O25" s="22"/>
      <c r="P25" s="22"/>
      <c r="Q25" s="22"/>
      <c r="R25" s="22"/>
      <c r="S25" s="22"/>
      <c r="T25" s="22"/>
      <c r="U25" s="22"/>
      <c r="V25" s="22"/>
      <c r="W25" s="22"/>
    </row>
    <row r="26" customHeight="1" spans="1:23">
      <c r="A26" s="109" t="s">
        <v>46</v>
      </c>
      <c r="B26" s="103" t="s">
        <v>185</v>
      </c>
      <c r="C26" s="102" t="s">
        <v>186</v>
      </c>
      <c r="D26" s="102" t="s">
        <v>64</v>
      </c>
      <c r="E26" s="102" t="s">
        <v>65</v>
      </c>
      <c r="F26" s="102" t="s">
        <v>189</v>
      </c>
      <c r="G26" s="102" t="s">
        <v>190</v>
      </c>
      <c r="H26" s="22">
        <v>129533.36</v>
      </c>
      <c r="I26" s="22">
        <v>129533.36</v>
      </c>
      <c r="J26" s="22">
        <v>32383.34</v>
      </c>
      <c r="K26" s="22"/>
      <c r="L26" s="22">
        <v>97150.02</v>
      </c>
      <c r="M26" s="22"/>
      <c r="N26" s="22"/>
      <c r="O26" s="22"/>
      <c r="P26" s="22"/>
      <c r="Q26" s="22"/>
      <c r="R26" s="22"/>
      <c r="S26" s="22"/>
      <c r="T26" s="22"/>
      <c r="U26" s="22"/>
      <c r="V26" s="22"/>
      <c r="W26" s="22"/>
    </row>
    <row r="27" customHeight="1" spans="1:23">
      <c r="A27" s="109" t="s">
        <v>46</v>
      </c>
      <c r="B27" s="103" t="s">
        <v>185</v>
      </c>
      <c r="C27" s="102" t="s">
        <v>186</v>
      </c>
      <c r="D27" s="102" t="s">
        <v>64</v>
      </c>
      <c r="E27" s="102" t="s">
        <v>65</v>
      </c>
      <c r="F27" s="102" t="s">
        <v>180</v>
      </c>
      <c r="G27" s="102" t="s">
        <v>181</v>
      </c>
      <c r="H27" s="22">
        <v>43980</v>
      </c>
      <c r="I27" s="22">
        <v>43980</v>
      </c>
      <c r="J27" s="22">
        <v>10995</v>
      </c>
      <c r="K27" s="22"/>
      <c r="L27" s="22">
        <v>32985</v>
      </c>
      <c r="M27" s="22"/>
      <c r="N27" s="22"/>
      <c r="O27" s="22"/>
      <c r="P27" s="22"/>
      <c r="Q27" s="22"/>
      <c r="R27" s="22"/>
      <c r="S27" s="22"/>
      <c r="T27" s="22"/>
      <c r="U27" s="22"/>
      <c r="V27" s="22"/>
      <c r="W27" s="22"/>
    </row>
    <row r="28" customHeight="1" spans="1:23">
      <c r="A28" s="109" t="s">
        <v>46</v>
      </c>
      <c r="B28" s="103" t="s">
        <v>185</v>
      </c>
      <c r="C28" s="102" t="s">
        <v>186</v>
      </c>
      <c r="D28" s="102" t="s">
        <v>64</v>
      </c>
      <c r="E28" s="102" t="s">
        <v>65</v>
      </c>
      <c r="F28" s="102" t="s">
        <v>191</v>
      </c>
      <c r="G28" s="102" t="s">
        <v>192</v>
      </c>
      <c r="H28" s="22">
        <v>32732.71</v>
      </c>
      <c r="I28" s="22">
        <v>32732.71</v>
      </c>
      <c r="J28" s="22">
        <v>8183.18</v>
      </c>
      <c r="K28" s="22"/>
      <c r="L28" s="22">
        <v>24549.53</v>
      </c>
      <c r="M28" s="22"/>
      <c r="N28" s="22"/>
      <c r="O28" s="22"/>
      <c r="P28" s="22"/>
      <c r="Q28" s="22"/>
      <c r="R28" s="22"/>
      <c r="S28" s="22"/>
      <c r="T28" s="22"/>
      <c r="U28" s="22"/>
      <c r="V28" s="22"/>
      <c r="W28" s="22"/>
    </row>
    <row r="29" customHeight="1" spans="1:23">
      <c r="A29" s="109" t="s">
        <v>46</v>
      </c>
      <c r="B29" s="103" t="s">
        <v>193</v>
      </c>
      <c r="C29" s="102" t="s">
        <v>194</v>
      </c>
      <c r="D29" s="102" t="s">
        <v>64</v>
      </c>
      <c r="E29" s="102" t="s">
        <v>65</v>
      </c>
      <c r="F29" s="102" t="s">
        <v>152</v>
      </c>
      <c r="G29" s="102" t="s">
        <v>153</v>
      </c>
      <c r="H29" s="22">
        <v>34080</v>
      </c>
      <c r="I29" s="22">
        <v>34080</v>
      </c>
      <c r="J29" s="22"/>
      <c r="K29" s="22"/>
      <c r="L29" s="22">
        <v>34080</v>
      </c>
      <c r="M29" s="22"/>
      <c r="N29" s="22"/>
      <c r="O29" s="22"/>
      <c r="P29" s="22"/>
      <c r="Q29" s="22"/>
      <c r="R29" s="22"/>
      <c r="S29" s="22"/>
      <c r="T29" s="22"/>
      <c r="U29" s="22"/>
      <c r="V29" s="22"/>
      <c r="W29" s="22"/>
    </row>
    <row r="30" customHeight="1" spans="1:23">
      <c r="A30" s="109" t="s">
        <v>46</v>
      </c>
      <c r="B30" s="103" t="s">
        <v>195</v>
      </c>
      <c r="C30" s="102" t="s">
        <v>196</v>
      </c>
      <c r="D30" s="102" t="s">
        <v>64</v>
      </c>
      <c r="E30" s="102" t="s">
        <v>65</v>
      </c>
      <c r="F30" s="102" t="s">
        <v>154</v>
      </c>
      <c r="G30" s="102" t="s">
        <v>155</v>
      </c>
      <c r="H30" s="22">
        <v>1129464</v>
      </c>
      <c r="I30" s="22">
        <v>1129464</v>
      </c>
      <c r="J30" s="22">
        <v>282366</v>
      </c>
      <c r="K30" s="22"/>
      <c r="L30" s="22">
        <v>847098</v>
      </c>
      <c r="M30" s="22"/>
      <c r="N30" s="22"/>
      <c r="O30" s="22"/>
      <c r="P30" s="22"/>
      <c r="Q30" s="22"/>
      <c r="R30" s="22"/>
      <c r="S30" s="22"/>
      <c r="T30" s="22"/>
      <c r="U30" s="22"/>
      <c r="V30" s="22"/>
      <c r="W30" s="22"/>
    </row>
    <row r="31" customHeight="1" spans="1:23">
      <c r="A31" s="29" t="s">
        <v>95</v>
      </c>
      <c r="B31" s="30"/>
      <c r="C31" s="30"/>
      <c r="D31" s="30"/>
      <c r="E31" s="30"/>
      <c r="F31" s="30"/>
      <c r="G31" s="31"/>
      <c r="H31" s="22">
        <v>11931061.81</v>
      </c>
      <c r="I31" s="22">
        <v>11931061.81</v>
      </c>
      <c r="J31" s="22">
        <v>2740444.97</v>
      </c>
      <c r="K31" s="22"/>
      <c r="L31" s="22">
        <v>9190616.84</v>
      </c>
      <c r="M31" s="22"/>
      <c r="N31" s="22"/>
      <c r="O31" s="22"/>
      <c r="P31" s="22"/>
      <c r="Q31" s="22"/>
      <c r="R31" s="22"/>
      <c r="S31" s="22"/>
      <c r="T31" s="22"/>
      <c r="U31" s="22"/>
      <c r="V31" s="22"/>
      <c r="W31" s="22"/>
    </row>
  </sheetData>
  <mergeCells count="30">
    <mergeCell ref="A2:W2"/>
    <mergeCell ref="A3:G3"/>
    <mergeCell ref="H4:W4"/>
    <mergeCell ref="I5:M5"/>
    <mergeCell ref="N5:P5"/>
    <mergeCell ref="R5:W5"/>
    <mergeCell ref="A31:G3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2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topLeftCell="A4" workbookViewId="0">
      <selection activeCell="A1" sqref="$A1:$XFD1048576"/>
    </sheetView>
  </sheetViews>
  <sheetFormatPr defaultColWidth="32.2833333333333" defaultRowHeight="47" customHeight="1"/>
  <sheetData>
    <row r="1" customHeight="1" spans="5:23">
      <c r="E1" s="1"/>
      <c r="F1" s="1"/>
      <c r="G1" s="1"/>
      <c r="H1" s="1"/>
      <c r="U1" s="107"/>
      <c r="W1" s="51" t="s">
        <v>197</v>
      </c>
    </row>
    <row r="2" customHeight="1" spans="1:23">
      <c r="A2" s="26" t="s">
        <v>198</v>
      </c>
      <c r="B2" s="26"/>
      <c r="C2" s="26"/>
      <c r="D2" s="26"/>
      <c r="E2" s="26"/>
      <c r="F2" s="26"/>
      <c r="G2" s="26"/>
      <c r="H2" s="26"/>
      <c r="I2" s="26"/>
      <c r="J2" s="26"/>
      <c r="K2" s="26"/>
      <c r="L2" s="26"/>
      <c r="M2" s="26"/>
      <c r="N2" s="26"/>
      <c r="O2" s="26"/>
      <c r="P2" s="26"/>
      <c r="Q2" s="26"/>
      <c r="R2" s="26"/>
      <c r="S2" s="26"/>
      <c r="T2" s="26"/>
      <c r="U2" s="26"/>
      <c r="V2" s="26"/>
      <c r="W2" s="26"/>
    </row>
    <row r="3" customHeight="1" spans="1:23">
      <c r="A3" s="4" t="str">
        <f t="shared" ref="A3:B3" si="0">"单位名称："&amp;"个旧市人民检察院"</f>
        <v>单位名称：个旧市人民检察院</v>
      </c>
      <c r="B3" s="101" t="str">
        <f t="shared" si="0"/>
        <v>单位名称：个旧市人民检察院</v>
      </c>
      <c r="C3" s="101"/>
      <c r="D3" s="101"/>
      <c r="E3" s="101"/>
      <c r="F3" s="101"/>
      <c r="G3" s="101"/>
      <c r="H3" s="101"/>
      <c r="I3" s="101"/>
      <c r="J3" s="6"/>
      <c r="K3" s="6"/>
      <c r="L3" s="6"/>
      <c r="M3" s="6"/>
      <c r="N3" s="6"/>
      <c r="O3" s="6"/>
      <c r="P3" s="6"/>
      <c r="Q3" s="6"/>
      <c r="U3" s="107"/>
      <c r="W3" s="97" t="s">
        <v>120</v>
      </c>
    </row>
    <row r="4" customHeight="1" spans="1:23">
      <c r="A4" s="8" t="s">
        <v>199</v>
      </c>
      <c r="B4" s="8" t="s">
        <v>130</v>
      </c>
      <c r="C4" s="8" t="s">
        <v>131</v>
      </c>
      <c r="D4" s="8" t="s">
        <v>200</v>
      </c>
      <c r="E4" s="9" t="s">
        <v>132</v>
      </c>
      <c r="F4" s="9" t="s">
        <v>133</v>
      </c>
      <c r="G4" s="9" t="s">
        <v>134</v>
      </c>
      <c r="H4" s="9" t="s">
        <v>135</v>
      </c>
      <c r="I4" s="58" t="s">
        <v>31</v>
      </c>
      <c r="J4" s="58" t="s">
        <v>201</v>
      </c>
      <c r="K4" s="58"/>
      <c r="L4" s="58"/>
      <c r="M4" s="58"/>
      <c r="N4" s="104" t="s">
        <v>137</v>
      </c>
      <c r="O4" s="104"/>
      <c r="P4" s="104"/>
      <c r="Q4" s="9" t="s">
        <v>37</v>
      </c>
      <c r="R4" s="10" t="s">
        <v>52</v>
      </c>
      <c r="S4" s="11"/>
      <c r="T4" s="11"/>
      <c r="U4" s="11"/>
      <c r="V4" s="11"/>
      <c r="W4" s="12"/>
    </row>
    <row r="5" customHeight="1" spans="1:23">
      <c r="A5" s="13"/>
      <c r="B5" s="13"/>
      <c r="C5" s="13"/>
      <c r="D5" s="13"/>
      <c r="E5" s="14"/>
      <c r="F5" s="14"/>
      <c r="G5" s="14"/>
      <c r="H5" s="14"/>
      <c r="I5" s="58"/>
      <c r="J5" s="43" t="s">
        <v>34</v>
      </c>
      <c r="K5" s="43"/>
      <c r="L5" s="43" t="s">
        <v>35</v>
      </c>
      <c r="M5" s="43" t="s">
        <v>36</v>
      </c>
      <c r="N5" s="105" t="s">
        <v>34</v>
      </c>
      <c r="O5" s="105" t="s">
        <v>35</v>
      </c>
      <c r="P5" s="105" t="s">
        <v>36</v>
      </c>
      <c r="Q5" s="14"/>
      <c r="R5" s="9" t="s">
        <v>33</v>
      </c>
      <c r="S5" s="9" t="s">
        <v>44</v>
      </c>
      <c r="T5" s="9" t="s">
        <v>143</v>
      </c>
      <c r="U5" s="9" t="s">
        <v>40</v>
      </c>
      <c r="V5" s="9" t="s">
        <v>41</v>
      </c>
      <c r="W5" s="9" t="s">
        <v>42</v>
      </c>
    </row>
    <row r="6" customHeight="1" spans="1:23">
      <c r="A6" s="16"/>
      <c r="B6" s="16"/>
      <c r="C6" s="16"/>
      <c r="D6" s="16"/>
      <c r="E6" s="17"/>
      <c r="F6" s="17"/>
      <c r="G6" s="17"/>
      <c r="H6" s="17"/>
      <c r="I6" s="58"/>
      <c r="J6" s="43" t="s">
        <v>33</v>
      </c>
      <c r="K6" s="43" t="s">
        <v>202</v>
      </c>
      <c r="L6" s="43"/>
      <c r="M6" s="43"/>
      <c r="N6" s="17"/>
      <c r="O6" s="17"/>
      <c r="P6" s="17"/>
      <c r="Q6" s="17"/>
      <c r="R6" s="17"/>
      <c r="S6" s="17"/>
      <c r="T6" s="17"/>
      <c r="U6" s="18"/>
      <c r="V6" s="17"/>
      <c r="W6" s="17"/>
    </row>
    <row r="7"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customHeight="1" spans="1:23">
      <c r="A8" s="102"/>
      <c r="B8" s="103"/>
      <c r="C8" s="102" t="s">
        <v>203</v>
      </c>
      <c r="D8" s="102"/>
      <c r="E8" s="102"/>
      <c r="F8" s="102"/>
      <c r="G8" s="102"/>
      <c r="H8" s="102"/>
      <c r="I8" s="106">
        <v>594076</v>
      </c>
      <c r="J8" s="106"/>
      <c r="K8" s="106"/>
      <c r="L8" s="106"/>
      <c r="M8" s="106"/>
      <c r="N8" s="106"/>
      <c r="O8" s="106"/>
      <c r="P8" s="106"/>
      <c r="Q8" s="106"/>
      <c r="R8" s="106">
        <v>594076</v>
      </c>
      <c r="S8" s="106"/>
      <c r="T8" s="106"/>
      <c r="U8" s="86"/>
      <c r="V8" s="106"/>
      <c r="W8" s="106">
        <v>594076</v>
      </c>
    </row>
    <row r="9" customHeight="1" spans="1:23">
      <c r="A9" s="102" t="s">
        <v>204</v>
      </c>
      <c r="B9" s="103" t="s">
        <v>205</v>
      </c>
      <c r="C9" s="102" t="s">
        <v>203</v>
      </c>
      <c r="D9" s="102" t="s">
        <v>46</v>
      </c>
      <c r="E9" s="102" t="s">
        <v>72</v>
      </c>
      <c r="F9" s="102" t="s">
        <v>73</v>
      </c>
      <c r="G9" s="102" t="s">
        <v>146</v>
      </c>
      <c r="H9" s="102" t="s">
        <v>147</v>
      </c>
      <c r="I9" s="106">
        <v>594076</v>
      </c>
      <c r="J9" s="106"/>
      <c r="K9" s="106"/>
      <c r="L9" s="106"/>
      <c r="M9" s="106"/>
      <c r="N9" s="106"/>
      <c r="O9" s="106"/>
      <c r="P9" s="106"/>
      <c r="Q9" s="106"/>
      <c r="R9" s="106">
        <v>594076</v>
      </c>
      <c r="S9" s="106"/>
      <c r="T9" s="106"/>
      <c r="U9" s="86"/>
      <c r="V9" s="106"/>
      <c r="W9" s="106">
        <v>594076</v>
      </c>
    </row>
    <row r="10" customHeight="1" spans="1:23">
      <c r="A10" s="102"/>
      <c r="B10" s="102"/>
      <c r="C10" s="102" t="s">
        <v>206</v>
      </c>
      <c r="D10" s="102"/>
      <c r="E10" s="102"/>
      <c r="F10" s="102"/>
      <c r="G10" s="102"/>
      <c r="H10" s="102"/>
      <c r="I10" s="106">
        <v>952900</v>
      </c>
      <c r="J10" s="106"/>
      <c r="K10" s="106"/>
      <c r="L10" s="106"/>
      <c r="M10" s="106"/>
      <c r="N10" s="106"/>
      <c r="O10" s="106"/>
      <c r="P10" s="106"/>
      <c r="Q10" s="106"/>
      <c r="R10" s="106">
        <v>952900</v>
      </c>
      <c r="S10" s="106"/>
      <c r="T10" s="106"/>
      <c r="U10" s="86"/>
      <c r="V10" s="106"/>
      <c r="W10" s="106">
        <v>952900</v>
      </c>
    </row>
    <row r="11" customHeight="1" spans="1:23">
      <c r="A11" s="102" t="s">
        <v>207</v>
      </c>
      <c r="B11" s="103" t="s">
        <v>208</v>
      </c>
      <c r="C11" s="102" t="s">
        <v>206</v>
      </c>
      <c r="D11" s="102" t="s">
        <v>46</v>
      </c>
      <c r="E11" s="102" t="s">
        <v>66</v>
      </c>
      <c r="F11" s="102" t="s">
        <v>67</v>
      </c>
      <c r="G11" s="102" t="s">
        <v>209</v>
      </c>
      <c r="H11" s="102" t="s">
        <v>210</v>
      </c>
      <c r="I11" s="106">
        <v>460000</v>
      </c>
      <c r="J11" s="106"/>
      <c r="K11" s="106"/>
      <c r="L11" s="106"/>
      <c r="M11" s="106"/>
      <c r="N11" s="106"/>
      <c r="O11" s="106"/>
      <c r="P11" s="106"/>
      <c r="Q11" s="106"/>
      <c r="R11" s="106">
        <v>460000</v>
      </c>
      <c r="S11" s="106"/>
      <c r="T11" s="106"/>
      <c r="U11" s="86"/>
      <c r="V11" s="106"/>
      <c r="W11" s="106">
        <v>460000</v>
      </c>
    </row>
    <row r="12" customHeight="1" spans="1:23">
      <c r="A12" s="102" t="s">
        <v>207</v>
      </c>
      <c r="B12" s="103" t="s">
        <v>208</v>
      </c>
      <c r="C12" s="102" t="s">
        <v>206</v>
      </c>
      <c r="D12" s="102" t="s">
        <v>46</v>
      </c>
      <c r="E12" s="102" t="s">
        <v>66</v>
      </c>
      <c r="F12" s="102" t="s">
        <v>67</v>
      </c>
      <c r="G12" s="102" t="s">
        <v>211</v>
      </c>
      <c r="H12" s="102" t="s">
        <v>212</v>
      </c>
      <c r="I12" s="106">
        <v>492900</v>
      </c>
      <c r="J12" s="106"/>
      <c r="K12" s="106"/>
      <c r="L12" s="106"/>
      <c r="M12" s="106"/>
      <c r="N12" s="106"/>
      <c r="O12" s="106"/>
      <c r="P12" s="106"/>
      <c r="Q12" s="106"/>
      <c r="R12" s="106">
        <v>492900</v>
      </c>
      <c r="S12" s="106"/>
      <c r="T12" s="106"/>
      <c r="U12" s="86"/>
      <c r="V12" s="106"/>
      <c r="W12" s="106">
        <v>492900</v>
      </c>
    </row>
    <row r="13" customHeight="1" spans="1:23">
      <c r="A13" s="102"/>
      <c r="B13" s="102"/>
      <c r="C13" s="102" t="s">
        <v>213</v>
      </c>
      <c r="D13" s="102"/>
      <c r="E13" s="102"/>
      <c r="F13" s="102"/>
      <c r="G13" s="102"/>
      <c r="H13" s="102"/>
      <c r="I13" s="106">
        <v>900000</v>
      </c>
      <c r="J13" s="106">
        <v>900000</v>
      </c>
      <c r="K13" s="106">
        <v>900000</v>
      </c>
      <c r="L13" s="106"/>
      <c r="M13" s="106"/>
      <c r="N13" s="106"/>
      <c r="O13" s="106"/>
      <c r="P13" s="106"/>
      <c r="Q13" s="106"/>
      <c r="R13" s="106"/>
      <c r="S13" s="106"/>
      <c r="T13" s="106"/>
      <c r="U13" s="86"/>
      <c r="V13" s="106"/>
      <c r="W13" s="106"/>
    </row>
    <row r="14" customHeight="1" spans="1:23">
      <c r="A14" s="102" t="s">
        <v>214</v>
      </c>
      <c r="B14" s="103" t="s">
        <v>215</v>
      </c>
      <c r="C14" s="102" t="s">
        <v>213</v>
      </c>
      <c r="D14" s="102" t="s">
        <v>46</v>
      </c>
      <c r="E14" s="102" t="s">
        <v>66</v>
      </c>
      <c r="F14" s="102" t="s">
        <v>67</v>
      </c>
      <c r="G14" s="102" t="s">
        <v>216</v>
      </c>
      <c r="H14" s="102" t="s">
        <v>217</v>
      </c>
      <c r="I14" s="106">
        <v>25000</v>
      </c>
      <c r="J14" s="106">
        <v>25000</v>
      </c>
      <c r="K14" s="106">
        <v>25000</v>
      </c>
      <c r="L14" s="106"/>
      <c r="M14" s="106"/>
      <c r="N14" s="106"/>
      <c r="O14" s="106"/>
      <c r="P14" s="106"/>
      <c r="Q14" s="106"/>
      <c r="R14" s="106"/>
      <c r="S14" s="106"/>
      <c r="T14" s="106"/>
      <c r="U14" s="86"/>
      <c r="V14" s="106"/>
      <c r="W14" s="106"/>
    </row>
    <row r="15" customHeight="1" spans="1:23">
      <c r="A15" s="102" t="s">
        <v>214</v>
      </c>
      <c r="B15" s="103" t="s">
        <v>215</v>
      </c>
      <c r="C15" s="102" t="s">
        <v>213</v>
      </c>
      <c r="D15" s="102" t="s">
        <v>46</v>
      </c>
      <c r="E15" s="102" t="s">
        <v>66</v>
      </c>
      <c r="F15" s="102" t="s">
        <v>67</v>
      </c>
      <c r="G15" s="102" t="s">
        <v>218</v>
      </c>
      <c r="H15" s="102" t="s">
        <v>219</v>
      </c>
      <c r="I15" s="106">
        <v>65000</v>
      </c>
      <c r="J15" s="106">
        <v>65000</v>
      </c>
      <c r="K15" s="106">
        <v>65000</v>
      </c>
      <c r="L15" s="106"/>
      <c r="M15" s="106"/>
      <c r="N15" s="106"/>
      <c r="O15" s="106"/>
      <c r="P15" s="106"/>
      <c r="Q15" s="106"/>
      <c r="R15" s="106"/>
      <c r="S15" s="106"/>
      <c r="T15" s="106"/>
      <c r="U15" s="86"/>
      <c r="V15" s="106"/>
      <c r="W15" s="106"/>
    </row>
    <row r="16" customHeight="1" spans="1:23">
      <c r="A16" s="102" t="s">
        <v>214</v>
      </c>
      <c r="B16" s="103" t="s">
        <v>215</v>
      </c>
      <c r="C16" s="102" t="s">
        <v>213</v>
      </c>
      <c r="D16" s="102" t="s">
        <v>46</v>
      </c>
      <c r="E16" s="102" t="s">
        <v>66</v>
      </c>
      <c r="F16" s="102" t="s">
        <v>67</v>
      </c>
      <c r="G16" s="102" t="s">
        <v>220</v>
      </c>
      <c r="H16" s="102" t="s">
        <v>221</v>
      </c>
      <c r="I16" s="106">
        <v>80000</v>
      </c>
      <c r="J16" s="106">
        <v>80000</v>
      </c>
      <c r="K16" s="106">
        <v>80000</v>
      </c>
      <c r="L16" s="106"/>
      <c r="M16" s="106"/>
      <c r="N16" s="106"/>
      <c r="O16" s="106"/>
      <c r="P16" s="106"/>
      <c r="Q16" s="106"/>
      <c r="R16" s="106"/>
      <c r="S16" s="106"/>
      <c r="T16" s="106"/>
      <c r="U16" s="86"/>
      <c r="V16" s="106"/>
      <c r="W16" s="106"/>
    </row>
    <row r="17" customHeight="1" spans="1:23">
      <c r="A17" s="102" t="s">
        <v>214</v>
      </c>
      <c r="B17" s="103" t="s">
        <v>215</v>
      </c>
      <c r="C17" s="102" t="s">
        <v>213</v>
      </c>
      <c r="D17" s="102" t="s">
        <v>46</v>
      </c>
      <c r="E17" s="102" t="s">
        <v>66</v>
      </c>
      <c r="F17" s="102" t="s">
        <v>67</v>
      </c>
      <c r="G17" s="102" t="s">
        <v>209</v>
      </c>
      <c r="H17" s="102" t="s">
        <v>210</v>
      </c>
      <c r="I17" s="106">
        <v>300000</v>
      </c>
      <c r="J17" s="106">
        <v>300000</v>
      </c>
      <c r="K17" s="106">
        <v>300000</v>
      </c>
      <c r="L17" s="106"/>
      <c r="M17" s="106"/>
      <c r="N17" s="106"/>
      <c r="O17" s="106"/>
      <c r="P17" s="106"/>
      <c r="Q17" s="106"/>
      <c r="R17" s="106"/>
      <c r="S17" s="106"/>
      <c r="T17" s="106"/>
      <c r="U17" s="86"/>
      <c r="V17" s="106"/>
      <c r="W17" s="106"/>
    </row>
    <row r="18" customHeight="1" spans="1:23">
      <c r="A18" s="102" t="s">
        <v>214</v>
      </c>
      <c r="B18" s="103" t="s">
        <v>215</v>
      </c>
      <c r="C18" s="102" t="s">
        <v>213</v>
      </c>
      <c r="D18" s="102" t="s">
        <v>46</v>
      </c>
      <c r="E18" s="102" t="s">
        <v>66</v>
      </c>
      <c r="F18" s="102" t="s">
        <v>67</v>
      </c>
      <c r="G18" s="102" t="s">
        <v>222</v>
      </c>
      <c r="H18" s="102" t="s">
        <v>223</v>
      </c>
      <c r="I18" s="106">
        <v>200000</v>
      </c>
      <c r="J18" s="106">
        <v>200000</v>
      </c>
      <c r="K18" s="106">
        <v>200000</v>
      </c>
      <c r="L18" s="106"/>
      <c r="M18" s="106"/>
      <c r="N18" s="106"/>
      <c r="O18" s="106"/>
      <c r="P18" s="106"/>
      <c r="Q18" s="106"/>
      <c r="R18" s="106"/>
      <c r="S18" s="106"/>
      <c r="T18" s="106"/>
      <c r="U18" s="86"/>
      <c r="V18" s="106"/>
      <c r="W18" s="106"/>
    </row>
    <row r="19" customHeight="1" spans="1:23">
      <c r="A19" s="102" t="s">
        <v>214</v>
      </c>
      <c r="B19" s="103" t="s">
        <v>215</v>
      </c>
      <c r="C19" s="102" t="s">
        <v>213</v>
      </c>
      <c r="D19" s="102" t="s">
        <v>46</v>
      </c>
      <c r="E19" s="102" t="s">
        <v>66</v>
      </c>
      <c r="F19" s="102" t="s">
        <v>67</v>
      </c>
      <c r="G19" s="102" t="s">
        <v>224</v>
      </c>
      <c r="H19" s="102" t="s">
        <v>225</v>
      </c>
      <c r="I19" s="106">
        <v>150000</v>
      </c>
      <c r="J19" s="106">
        <v>150000</v>
      </c>
      <c r="K19" s="106">
        <v>150000</v>
      </c>
      <c r="L19" s="106"/>
      <c r="M19" s="106"/>
      <c r="N19" s="106"/>
      <c r="O19" s="106"/>
      <c r="P19" s="106"/>
      <c r="Q19" s="106"/>
      <c r="R19" s="106"/>
      <c r="S19" s="106"/>
      <c r="T19" s="106"/>
      <c r="U19" s="86"/>
      <c r="V19" s="106"/>
      <c r="W19" s="106"/>
    </row>
    <row r="20" customHeight="1" spans="1:23">
      <c r="A20" s="102" t="s">
        <v>214</v>
      </c>
      <c r="B20" s="103" t="s">
        <v>215</v>
      </c>
      <c r="C20" s="102" t="s">
        <v>213</v>
      </c>
      <c r="D20" s="102" t="s">
        <v>46</v>
      </c>
      <c r="E20" s="102" t="s">
        <v>66</v>
      </c>
      <c r="F20" s="102" t="s">
        <v>67</v>
      </c>
      <c r="G20" s="102" t="s">
        <v>226</v>
      </c>
      <c r="H20" s="102" t="s">
        <v>227</v>
      </c>
      <c r="I20" s="106">
        <v>80000</v>
      </c>
      <c r="J20" s="106">
        <v>80000</v>
      </c>
      <c r="K20" s="106">
        <v>80000</v>
      </c>
      <c r="L20" s="106"/>
      <c r="M20" s="106"/>
      <c r="N20" s="106"/>
      <c r="O20" s="106"/>
      <c r="P20" s="106"/>
      <c r="Q20" s="106"/>
      <c r="R20" s="106"/>
      <c r="S20" s="106"/>
      <c r="T20" s="106"/>
      <c r="U20" s="86"/>
      <c r="V20" s="106"/>
      <c r="W20" s="106"/>
    </row>
    <row r="21" customHeight="1" spans="1:23">
      <c r="A21" s="29" t="s">
        <v>95</v>
      </c>
      <c r="B21" s="30"/>
      <c r="C21" s="30"/>
      <c r="D21" s="30"/>
      <c r="E21" s="30"/>
      <c r="F21" s="30"/>
      <c r="G21" s="30"/>
      <c r="H21" s="31"/>
      <c r="I21" s="106">
        <v>2446976</v>
      </c>
      <c r="J21" s="106">
        <v>900000</v>
      </c>
      <c r="K21" s="106">
        <v>900000</v>
      </c>
      <c r="L21" s="106"/>
      <c r="M21" s="106"/>
      <c r="N21" s="106"/>
      <c r="O21" s="106"/>
      <c r="P21" s="106"/>
      <c r="Q21" s="106"/>
      <c r="R21" s="106">
        <v>1546976</v>
      </c>
      <c r="S21" s="106"/>
      <c r="T21" s="106"/>
      <c r="U21" s="86"/>
      <c r="V21" s="106"/>
      <c r="W21" s="106">
        <v>1546976</v>
      </c>
    </row>
  </sheetData>
  <mergeCells count="28">
    <mergeCell ref="A2:W2"/>
    <mergeCell ref="A3:I3"/>
    <mergeCell ref="J4:M4"/>
    <mergeCell ref="N4:P4"/>
    <mergeCell ref="R4:W4"/>
    <mergeCell ref="J5:K5"/>
    <mergeCell ref="A21:H2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1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0"/>
  <sheetViews>
    <sheetView showZeros="0" workbookViewId="0">
      <selection activeCell="J17" sqref="J17"/>
    </sheetView>
  </sheetViews>
  <sheetFormatPr defaultColWidth="58.575" defaultRowHeight="36" customHeight="1"/>
  <cols>
    <col min="1" max="1" width="25.75" customWidth="1"/>
    <col min="2" max="2" width="34.75" customWidth="1"/>
    <col min="3" max="3" width="15.5" customWidth="1"/>
    <col min="4" max="4" width="19.375" customWidth="1"/>
    <col min="5" max="5" width="32.875" customWidth="1"/>
    <col min="6" max="6" width="12.75" customWidth="1"/>
    <col min="7" max="7" width="16.875" customWidth="1"/>
    <col min="8" max="8" width="7.75" customWidth="1"/>
    <col min="9" max="9" width="15.125" customWidth="1"/>
    <col min="10" max="10" width="44.625" customWidth="1"/>
  </cols>
  <sheetData>
    <row r="1" customHeight="1" spans="10:10">
      <c r="J1" s="50" t="s">
        <v>228</v>
      </c>
    </row>
    <row r="2" customHeight="1" spans="1:10">
      <c r="A2" s="41" t="s">
        <v>229</v>
      </c>
      <c r="B2" s="26"/>
      <c r="C2" s="26"/>
      <c r="D2" s="26"/>
      <c r="E2" s="26"/>
      <c r="F2" s="42"/>
      <c r="G2" s="26"/>
      <c r="H2" s="42"/>
      <c r="I2" s="42"/>
      <c r="J2" s="26"/>
    </row>
    <row r="3" customHeight="1" spans="1:1">
      <c r="A3" s="4" t="str">
        <f>"单位名称："&amp;"个旧市人民检察院"</f>
        <v>单位名称：个旧市人民检察院</v>
      </c>
    </row>
    <row r="4" customHeight="1" spans="1:10">
      <c r="A4" s="43" t="s">
        <v>230</v>
      </c>
      <c r="B4" s="43" t="s">
        <v>231</v>
      </c>
      <c r="C4" s="43" t="s">
        <v>232</v>
      </c>
      <c r="D4" s="43" t="s">
        <v>233</v>
      </c>
      <c r="E4" s="43" t="s">
        <v>234</v>
      </c>
      <c r="F4" s="44" t="s">
        <v>235</v>
      </c>
      <c r="G4" s="43" t="s">
        <v>236</v>
      </c>
      <c r="H4" s="44" t="s">
        <v>237</v>
      </c>
      <c r="I4" s="44" t="s">
        <v>238</v>
      </c>
      <c r="J4" s="43" t="s">
        <v>239</v>
      </c>
    </row>
    <row r="5" customHeight="1" spans="1:10">
      <c r="A5" s="43">
        <v>1</v>
      </c>
      <c r="B5" s="43">
        <v>2</v>
      </c>
      <c r="C5" s="43">
        <v>3</v>
      </c>
      <c r="D5" s="43">
        <v>4</v>
      </c>
      <c r="E5" s="43">
        <v>5</v>
      </c>
      <c r="F5" s="44">
        <v>6</v>
      </c>
      <c r="G5" s="43">
        <v>7</v>
      </c>
      <c r="H5" s="44">
        <v>8</v>
      </c>
      <c r="I5" s="44">
        <v>9</v>
      </c>
      <c r="J5" s="43">
        <v>10</v>
      </c>
    </row>
    <row r="6" customHeight="1" spans="1:10">
      <c r="A6" s="45" t="s">
        <v>46</v>
      </c>
      <c r="B6" s="46"/>
      <c r="C6" s="46"/>
      <c r="D6" s="46"/>
      <c r="E6" s="47"/>
      <c r="F6" s="48"/>
      <c r="G6" s="47"/>
      <c r="H6" s="48"/>
      <c r="I6" s="48"/>
      <c r="J6" s="47"/>
    </row>
    <row r="7" customHeight="1" spans="1:10">
      <c r="A7" s="100" t="s">
        <v>213</v>
      </c>
      <c r="B7" s="49" t="s">
        <v>240</v>
      </c>
      <c r="C7" s="49" t="s">
        <v>241</v>
      </c>
      <c r="D7" s="49" t="s">
        <v>242</v>
      </c>
      <c r="E7" s="45" t="s">
        <v>243</v>
      </c>
      <c r="F7" s="49" t="s">
        <v>244</v>
      </c>
      <c r="G7" s="45" t="s">
        <v>245</v>
      </c>
      <c r="H7" s="49" t="s">
        <v>246</v>
      </c>
      <c r="I7" s="49" t="s">
        <v>247</v>
      </c>
      <c r="J7" s="45" t="s">
        <v>248</v>
      </c>
    </row>
    <row r="8" ht="69" customHeight="1" spans="1:10">
      <c r="A8" s="100" t="s">
        <v>213</v>
      </c>
      <c r="B8" s="49" t="s">
        <v>240</v>
      </c>
      <c r="C8" s="49" t="s">
        <v>241</v>
      </c>
      <c r="D8" s="49" t="s">
        <v>242</v>
      </c>
      <c r="E8" s="45" t="s">
        <v>249</v>
      </c>
      <c r="F8" s="49" t="s">
        <v>244</v>
      </c>
      <c r="G8" s="45" t="s">
        <v>250</v>
      </c>
      <c r="H8" s="49" t="s">
        <v>246</v>
      </c>
      <c r="I8" s="49" t="s">
        <v>247</v>
      </c>
      <c r="J8" s="45" t="s">
        <v>251</v>
      </c>
    </row>
    <row r="9" customHeight="1" spans="1:10">
      <c r="A9" s="100" t="s">
        <v>213</v>
      </c>
      <c r="B9" s="49" t="s">
        <v>240</v>
      </c>
      <c r="C9" s="49" t="s">
        <v>252</v>
      </c>
      <c r="D9" s="49" t="s">
        <v>253</v>
      </c>
      <c r="E9" s="45" t="s">
        <v>254</v>
      </c>
      <c r="F9" s="49" t="s">
        <v>244</v>
      </c>
      <c r="G9" s="45" t="s">
        <v>255</v>
      </c>
      <c r="H9" s="49" t="s">
        <v>246</v>
      </c>
      <c r="I9" s="49" t="s">
        <v>247</v>
      </c>
      <c r="J9" s="45" t="s">
        <v>256</v>
      </c>
    </row>
    <row r="10" ht="72" customHeight="1" spans="1:10">
      <c r="A10" s="100" t="s">
        <v>213</v>
      </c>
      <c r="B10" s="49" t="s">
        <v>240</v>
      </c>
      <c r="C10" s="49" t="s">
        <v>252</v>
      </c>
      <c r="D10" s="49" t="s">
        <v>253</v>
      </c>
      <c r="E10" s="45" t="s">
        <v>257</v>
      </c>
      <c r="F10" s="49" t="s">
        <v>244</v>
      </c>
      <c r="G10" s="45" t="s">
        <v>258</v>
      </c>
      <c r="H10" s="49" t="s">
        <v>259</v>
      </c>
      <c r="I10" s="49" t="s">
        <v>247</v>
      </c>
      <c r="J10" s="45" t="s">
        <v>260</v>
      </c>
    </row>
    <row r="11" customHeight="1" spans="1:10">
      <c r="A11" s="100" t="s">
        <v>213</v>
      </c>
      <c r="B11" s="49" t="s">
        <v>240</v>
      </c>
      <c r="C11" s="49" t="s">
        <v>261</v>
      </c>
      <c r="D11" s="49" t="s">
        <v>262</v>
      </c>
      <c r="E11" s="45" t="s">
        <v>263</v>
      </c>
      <c r="F11" s="49" t="s">
        <v>244</v>
      </c>
      <c r="G11" s="45" t="s">
        <v>264</v>
      </c>
      <c r="H11" s="49" t="s">
        <v>246</v>
      </c>
      <c r="I11" s="49" t="s">
        <v>247</v>
      </c>
      <c r="J11" s="45" t="s">
        <v>256</v>
      </c>
    </row>
    <row r="12" customHeight="1" spans="1:10">
      <c r="A12" s="100" t="s">
        <v>213</v>
      </c>
      <c r="B12" s="49" t="s">
        <v>240</v>
      </c>
      <c r="C12" s="49" t="s">
        <v>261</v>
      </c>
      <c r="D12" s="49" t="s">
        <v>262</v>
      </c>
      <c r="E12" s="45" t="s">
        <v>265</v>
      </c>
      <c r="F12" s="49" t="s">
        <v>244</v>
      </c>
      <c r="G12" s="45" t="s">
        <v>264</v>
      </c>
      <c r="H12" s="49" t="s">
        <v>246</v>
      </c>
      <c r="I12" s="49" t="s">
        <v>247</v>
      </c>
      <c r="J12" s="45" t="s">
        <v>266</v>
      </c>
    </row>
    <row r="13" customHeight="1" spans="1:10">
      <c r="A13" s="100" t="s">
        <v>213</v>
      </c>
      <c r="B13" s="49" t="s">
        <v>240</v>
      </c>
      <c r="C13" s="49" t="s">
        <v>261</v>
      </c>
      <c r="D13" s="49" t="s">
        <v>262</v>
      </c>
      <c r="E13" s="45" t="s">
        <v>267</v>
      </c>
      <c r="F13" s="49" t="s">
        <v>244</v>
      </c>
      <c r="G13" s="45" t="s">
        <v>264</v>
      </c>
      <c r="H13" s="49" t="s">
        <v>246</v>
      </c>
      <c r="I13" s="49" t="s">
        <v>247</v>
      </c>
      <c r="J13" s="45" t="s">
        <v>268</v>
      </c>
    </row>
    <row r="14" ht="74" customHeight="1" spans="1:10">
      <c r="A14" s="100" t="s">
        <v>206</v>
      </c>
      <c r="B14" s="49" t="s">
        <v>269</v>
      </c>
      <c r="C14" s="49" t="s">
        <v>241</v>
      </c>
      <c r="D14" s="49" t="s">
        <v>270</v>
      </c>
      <c r="E14" s="45" t="s">
        <v>249</v>
      </c>
      <c r="F14" s="49" t="s">
        <v>244</v>
      </c>
      <c r="G14" s="45" t="s">
        <v>271</v>
      </c>
      <c r="H14" s="49" t="s">
        <v>246</v>
      </c>
      <c r="I14" s="49" t="s">
        <v>247</v>
      </c>
      <c r="J14" s="45" t="s">
        <v>272</v>
      </c>
    </row>
    <row r="15" ht="79" customHeight="1" spans="1:10">
      <c r="A15" s="100" t="s">
        <v>206</v>
      </c>
      <c r="B15" s="49" t="s">
        <v>269</v>
      </c>
      <c r="C15" s="49" t="s">
        <v>241</v>
      </c>
      <c r="D15" s="49" t="s">
        <v>270</v>
      </c>
      <c r="E15" s="45" t="s">
        <v>273</v>
      </c>
      <c r="F15" s="49" t="s">
        <v>244</v>
      </c>
      <c r="G15" s="45" t="s">
        <v>264</v>
      </c>
      <c r="H15" s="49" t="s">
        <v>246</v>
      </c>
      <c r="I15" s="49" t="s">
        <v>247</v>
      </c>
      <c r="J15" s="45" t="s">
        <v>274</v>
      </c>
    </row>
    <row r="16" ht="57" customHeight="1" spans="1:10">
      <c r="A16" s="100" t="s">
        <v>206</v>
      </c>
      <c r="B16" s="49" t="s">
        <v>269</v>
      </c>
      <c r="C16" s="49" t="s">
        <v>241</v>
      </c>
      <c r="D16" s="49" t="s">
        <v>275</v>
      </c>
      <c r="E16" s="45" t="s">
        <v>276</v>
      </c>
      <c r="F16" s="49" t="s">
        <v>277</v>
      </c>
      <c r="G16" s="45" t="s">
        <v>278</v>
      </c>
      <c r="H16" s="49" t="s">
        <v>279</v>
      </c>
      <c r="I16" s="49" t="s">
        <v>247</v>
      </c>
      <c r="J16" s="45" t="s">
        <v>280</v>
      </c>
    </row>
    <row r="17" ht="81" customHeight="1" spans="1:10">
      <c r="A17" s="100" t="s">
        <v>206</v>
      </c>
      <c r="B17" s="49" t="s">
        <v>269</v>
      </c>
      <c r="C17" s="49" t="s">
        <v>252</v>
      </c>
      <c r="D17" s="49" t="s">
        <v>253</v>
      </c>
      <c r="E17" s="45" t="s">
        <v>257</v>
      </c>
      <c r="F17" s="49" t="s">
        <v>244</v>
      </c>
      <c r="G17" s="45" t="s">
        <v>258</v>
      </c>
      <c r="H17" s="49" t="s">
        <v>259</v>
      </c>
      <c r="I17" s="49" t="s">
        <v>247</v>
      </c>
      <c r="J17" s="45" t="s">
        <v>281</v>
      </c>
    </row>
    <row r="18" customHeight="1" spans="1:10">
      <c r="A18" s="100" t="s">
        <v>206</v>
      </c>
      <c r="B18" s="49" t="s">
        <v>269</v>
      </c>
      <c r="C18" s="49" t="s">
        <v>261</v>
      </c>
      <c r="D18" s="49" t="s">
        <v>262</v>
      </c>
      <c r="E18" s="45" t="s">
        <v>282</v>
      </c>
      <c r="F18" s="49" t="s">
        <v>244</v>
      </c>
      <c r="G18" s="45" t="s">
        <v>264</v>
      </c>
      <c r="H18" s="49" t="s">
        <v>246</v>
      </c>
      <c r="I18" s="49" t="s">
        <v>247</v>
      </c>
      <c r="J18" s="45" t="s">
        <v>283</v>
      </c>
    </row>
    <row r="19" customHeight="1" spans="1:10">
      <c r="A19" s="100" t="s">
        <v>206</v>
      </c>
      <c r="B19" s="49" t="s">
        <v>269</v>
      </c>
      <c r="C19" s="49" t="s">
        <v>261</v>
      </c>
      <c r="D19" s="49" t="s">
        <v>262</v>
      </c>
      <c r="E19" s="45" t="s">
        <v>265</v>
      </c>
      <c r="F19" s="49" t="s">
        <v>244</v>
      </c>
      <c r="G19" s="45" t="s">
        <v>264</v>
      </c>
      <c r="H19" s="49" t="s">
        <v>246</v>
      </c>
      <c r="I19" s="49" t="s">
        <v>247</v>
      </c>
      <c r="J19" s="45" t="s">
        <v>266</v>
      </c>
    </row>
    <row r="20" customHeight="1" spans="1:10">
      <c r="A20" s="100" t="s">
        <v>206</v>
      </c>
      <c r="B20" s="49" t="s">
        <v>269</v>
      </c>
      <c r="C20" s="49" t="s">
        <v>261</v>
      </c>
      <c r="D20" s="49" t="s">
        <v>262</v>
      </c>
      <c r="E20" s="45" t="s">
        <v>267</v>
      </c>
      <c r="F20" s="49" t="s">
        <v>244</v>
      </c>
      <c r="G20" s="45" t="s">
        <v>264</v>
      </c>
      <c r="H20" s="49" t="s">
        <v>246</v>
      </c>
      <c r="I20" s="49" t="s">
        <v>247</v>
      </c>
      <c r="J20" s="45" t="s">
        <v>268</v>
      </c>
    </row>
  </sheetData>
  <mergeCells count="6">
    <mergeCell ref="A2:J2"/>
    <mergeCell ref="A3:H3"/>
    <mergeCell ref="A7:A13"/>
    <mergeCell ref="A14:A20"/>
    <mergeCell ref="B7:B13"/>
    <mergeCell ref="B14:B20"/>
  </mergeCells>
  <pageMargins left="1.45625" right="0.75" top="1" bottom="1" header="0.5" footer="0.5"/>
  <pageSetup paperSize="9" scale="4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2025-02-10T07:33:00Z</dcterms:created>
  <dcterms:modified xsi:type="dcterms:W3CDTF">2025-02-11T07:57:31Z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1468799E921B48DD9475F5E66FDF5A75</vt:lpwstr>
  </property>
</Properties>
</file>