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<sst xmlns="http://schemas.openxmlformats.org/spreadsheetml/2006/main" count="814" uniqueCount="361">
  <si>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</si>
  <si>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</si>
  <si>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</si>
  <si>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</si>
  <si>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</si>
  <si>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</si>
  <si>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</si>
  <si>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</si>
  <si>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</si>
  <si>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</si>
  <si>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</si>
  <si>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</si>
  <si>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</si>
  <si>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</si>
  <si>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</si>
  <si>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</si>
  <si>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</si>
  <si>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</si>
  <si>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</si>
  <si>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</si>
  <si>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</si>
  <si>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</si>
  <si>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</si>
  <si>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</si>
  <si>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</si>
  <si>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</si>
  <si>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</si>
  <si>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</si>
  <si>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</si>
  <si>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</si>
  <si>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</si>
  <si>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</si>
  <si>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</si>
  <si>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</si>
  <si>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</si>
  <si>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</si>
  <si>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</si>
  <si>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</si>
  <si>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</si>
  <si>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</si>
  <si>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</si>
  <si>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</si>
  <si>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</si>
  <si>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</si>
  <si>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203010007</t>
  </si>
  <si>
    <t>建水县人民检察院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</si>
  <si>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</si>
  <si>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</si>
  <si>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</si>
  <si>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</si>
  <si>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</si>
  <si>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</si>
  <si>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</si>
  <si>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</si>
  <si>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</si>
  <si>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</si>
  <si>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</si>
  <si>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</si>
  <si>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</si>
  <si>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</si>
  <si>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</si>
  <si>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</si>
  <si>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</si>
  <si>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</si>
  <si>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</si>
  <si>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</si>
  <si>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</si>
  <si>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</si>
  <si>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</si>
  <si>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</si>
  <si>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</si>
  <si>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</si>
  <si>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</si>
  <si>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</si>
  <si>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</si>
  <si>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</si>
  <si>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</si>
  <si>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</si>
  <si>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</si>
  <si>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</si>
  <si>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</si>
  <si>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</si>
  <si>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</si>
  <si>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</si>
  <si>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</si>
  <si>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</si>
  <si>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</si>
  <si>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</si>
  <si>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</si>
  <si>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</si>
  <si>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</si>
  <si>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</si>
  <si>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</si>
  <si>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</si>
  <si>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</si>
  <si>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</si>
  <si>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</si>
  <si>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</si>
  <si>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</si>
  <si>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</si>
  <si>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</si>
  <si>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</si>
  <si>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</si>
  <si>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</si>
  <si>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</si>
  <si>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</si>
  <si>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</si>
  <si>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</si>
  <si>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</si>
  <si>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</si>
  <si>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</si>
  <si>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</si>
  <si>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</si>
  <si>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</si>
  <si>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</si>
  <si>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</si>
  <si>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</si>
  <si>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</si>
  <si>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</si>
  <si>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</si>
  <si>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</si>
  <si>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</si>
  <si>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</si>
  <si>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</si>
  <si>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</si>
  <si>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</si>
  <si>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</si>
  <si>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</si>
  <si>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</si>
  <si>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</si>
  <si>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</si>
  <si>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</si>
  <si>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</si>
  <si>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</si>
  <si>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</si>
  <si>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</si>
  <si>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</si>
  <si>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</si>
  <si>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</si>
  <si>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</si>
  <si>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</si>
  <si>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</si>
  <si>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</si>
  <si>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</si>
  <si>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</si>
  <si>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</si>
  <si>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530000200000000000437</t>
  </si>
  <si>
    <t>聘用制书记员补助经费</t>
  </si>
  <si>
    <t>30199</t>
  </si>
  <si>
    <t>其他工资福利支出</t>
  </si>
  <si>
    <t>530000210000000036916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</si>
  <si>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</si>
  <si>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</si>
  <si>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</si>
  <si>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</si>
  <si>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</si>
  <si>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</si>
  <si>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</si>
  <si>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530000210000000036918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</si>
  <si>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</si>
  <si>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</si>
  <si>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</si>
  <si>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</si>
  <si>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</si>
  <si>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</si>
  <si>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</si>
  <si>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</si>
  <si>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</si>
  <si>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530000210000000036920</t>
  </si>
  <si>
    <t>30113</t>
  </si>
  <si>
    <t>530000210000000036921</t>
  </si>
  <si>
    <t>对个人和家庭的补助</t>
  </si>
  <si>
    <t>30305</t>
  </si>
  <si>
    <t>生活补助</t>
  </si>
  <si>
    <t>530000210000000036923</t>
  </si>
  <si>
    <t>公车购置及运维费</t>
  </si>
  <si>
    <t>30231</t>
  </si>
  <si>
    <t>公务用车运行维护费</t>
  </si>
  <si>
    <t>530000210000000036925</t>
  </si>
  <si>
    <t>30217</t>
  </si>
  <si>
    <t>530000210000000036926</t>
  </si>
  <si>
    <t>行政人员公务交通补贴</t>
  </si>
  <si>
    <t>30239</t>
  </si>
  <si>
    <t>其他交通费用</t>
  </si>
  <si>
    <t>530000210000000036927</t>
  </si>
  <si>
    <t>工会经费</t>
  </si>
  <si>
    <t>30228</t>
  </si>
  <si>
    <t>530000210000000036928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</si>
  <si>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</si>
  <si>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</si>
  <si>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</si>
  <si>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</si>
  <si>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</si>
  <si>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</si>
  <si>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</si>
  <si>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</si>
  <si>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</si>
  <si>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30209</t>
  </si>
  <si>
    <t>物业管理费</t>
  </si>
  <si>
    <t>30299</t>
  </si>
  <si>
    <t>其他商品和服务支出</t>
  </si>
  <si>
    <t>530000221100000171925</t>
  </si>
  <si>
    <t>人民警察加班补贴经费</t>
  </si>
  <si>
    <t>530000241100002220561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</si>
  <si>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</si>
  <si>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</si>
  <si>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</si>
  <si>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</si>
  <si>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</si>
  <si>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</si>
  <si>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</si>
  <si>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非同级财政保障（其他人员支出）经费</t>
  </si>
  <si>
    <t>其他人员支出</t>
  </si>
  <si>
    <t>530000231100001080907</t>
  </si>
  <si>
    <t>非同级财政保障（特定目标类）经费</t>
  </si>
  <si>
    <t>事业发展类</t>
  </si>
  <si>
    <t>530000231100001080866</t>
  </si>
  <si>
    <t>30213</t>
  </si>
  <si>
    <t>维修（护）费</t>
  </si>
  <si>
    <t>30306</t>
  </si>
  <si>
    <t>救济费</t>
  </si>
  <si>
    <t>检察业务综合保障经费</t>
  </si>
  <si>
    <t>其他运转类</t>
  </si>
  <si>
    <t>530000231100001084548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</si>
  <si>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</si>
  <si>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</si>
  <si>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</si>
  <si>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</si>
  <si>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</si>
  <si>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</si>
  <si>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</si>
  <si>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</si>
  <si>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</si>
  <si>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</si>
  <si>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</si>
  <si>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</si>
  <si>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</si>
  <si>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</si>
  <si>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充分履行宪法和法律赋予检察机关的法律监督职责，牢牢把握新形势新任务新要求，结合本地实际，完善以“四大检察”为主要内容的检察机关法律监督职能体系，推动刑事检察工作持续做优。加强和规范司法救助工作的开展，有效减少救助人申诉和信访，以检察履职纾解群众急难愁，司法救助对象满意率≥98%。</t>
  </si>
  <si>
    <t>产出指标</t>
  </si>
  <si>
    <t>数量指标</t>
  </si>
  <si>
    <t>检察机关办理各类案件数量</t>
  </si>
  <si>
    <t>&gt;=</t>
  </si>
  <si>
    <t>1100</t>
  </si>
  <si>
    <t>件</t>
  </si>
  <si>
    <t>定量指标</t>
  </si>
  <si>
    <t>通过案件办理数量反映全州检察机关履职情况</t>
  </si>
  <si>
    <t>质量指标</t>
  </si>
  <si>
    <t>司法救助对象认定正确率</t>
  </si>
  <si>
    <t>=</t>
  </si>
  <si>
    <t>100</t>
  </si>
  <si>
    <t>%</t>
  </si>
  <si>
    <t xml:space="preserve">反映检察机关在司法救助对象认定工作中是否履职到位
</t>
  </si>
  <si>
    <t>时效指标</t>
  </si>
  <si>
    <t>司法救助经费兑现时限</t>
  </si>
  <si>
    <t>&lt;=</t>
  </si>
  <si>
    <t>7</t>
  </si>
  <si>
    <t>天</t>
  </si>
  <si>
    <t xml:space="preserve">反映控告申诉部门和财务部门履职的时效性
</t>
  </si>
  <si>
    <t>效益指标</t>
  </si>
  <si>
    <t>社会效益</t>
  </si>
  <si>
    <t>司法救助化解矛盾纠纷影响年限</t>
  </si>
  <si>
    <t>年</t>
  </si>
  <si>
    <t xml:space="preserve">反映司法救助工作修复社会关系的影响期。
</t>
  </si>
  <si>
    <t>满意度指标</t>
  </si>
  <si>
    <t>服务对象满意度</t>
  </si>
  <si>
    <t>被救助对象的满意度</t>
  </si>
  <si>
    <t>98</t>
  </si>
  <si>
    <t xml:space="preserve">反映被救助对象的满意度
</t>
  </si>
  <si>
    <t>以完善体制机制、健全制度标准、坚决落实“习惯过紧日子”，提升检务保障规范化精细化绩效化水平为主线，突出保障重点，强化运行费用控制。一是根据《省级部门公用经费定额标准》，结合《云南省省级机关购买后勤服务管理办法（试行）》，对检察机关“办案和专业技术用房”设施日常运维服务事项进行保障，确保检察业务顺利开展实施。二是加强检察宣传工作，结合普法强基补短板专项行动，聚焦重点人群和农村、边境、学校等重点区域，开展检察宣传工作。三是推进提升检察干警履职能力。</t>
  </si>
  <si>
    <t>每天消防巡查次数</t>
  </si>
  <si>
    <t>1.00</t>
  </si>
  <si>
    <t>次</t>
  </si>
  <si>
    <t xml:space="preserve">反映物业管理部门是否履行消防监管职责。
</t>
  </si>
  <si>
    <t>物业管理面积</t>
  </si>
  <si>
    <t>7687.59</t>
  </si>
  <si>
    <t>平方米/公里/立方/亩等</t>
  </si>
  <si>
    <t xml:space="preserve">反映物业管理合同约定的服务区域、办公区域室内外（含绿化）面积之和。
</t>
  </si>
  <si>
    <t>每天安保巡查次数</t>
  </si>
  <si>
    <t xml:space="preserve">反映安保人员是否履行好巡查职能。
</t>
  </si>
  <si>
    <t>卫生保洁合格率</t>
  </si>
  <si>
    <t xml:space="preserve">反映卫生保洁检查验收合格的情况。
</t>
  </si>
  <si>
    <t>政府采购率</t>
  </si>
  <si>
    <t xml:space="preserve">反映物业管理合同是否实行政府采购。
</t>
  </si>
  <si>
    <t>物管人员在岗率</t>
  </si>
  <si>
    <t xml:space="preserve">反映安保、消防服务人员等物管人员在岗的情况。
</t>
  </si>
  <si>
    <t>年度内安全事故发生次数</t>
  </si>
  <si>
    <t>0</t>
  </si>
  <si>
    <t xml:space="preserve">反映物业管理部门保障单位安全的履职情况。
</t>
  </si>
  <si>
    <t>本院干警对物管工作的满意度</t>
  </si>
  <si>
    <t xml:space="preserve">反映保安、保洁、消防、绿化养护服务质量和受益人员满意程度。
</t>
  </si>
  <si>
    <t>预算06表</t>
  </si>
  <si>
    <t>2026年政府性基金预算支出预算表</t>
  </si>
  <si>
    <t>政府性基金预算支出</t>
  </si>
  <si>
    <t>注：该表为空表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</si>
  <si>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</si>
  <si>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</si>
  <si>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</si>
  <si>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</si>
  <si>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</si>
  <si>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</si>
  <si>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</si>
  <si>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</si>
  <si>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</si>
  <si>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</si>
  <si>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</si>
  <si>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</si>
  <si>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</si>
  <si>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</si>
  <si>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</si>
  <si>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</si>
  <si>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</si>
  <si>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</si>
  <si>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</si>
  <si>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</si>
  <si>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</si>
  <si>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</si>
  <si>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</si>
  <si>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</si>
  <si>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</si>
  <si>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</si>
  <si>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</si>
  <si>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</si>
  <si>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</si>
  <si>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</si>
  <si>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</si>
  <si>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</si>
  <si>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</si>
  <si>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</si>
  <si>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</si>
  <si>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</si>
  <si>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</si>
  <si>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</si>
  <si>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</si>
  <si>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</si>
  <si>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</si>
  <si>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</si>
  <si>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</si>
  <si>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</si>
  <si>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</si>
  <si>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</si>
  <si>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</si>
  <si>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</si>
  <si>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</si>
  <si>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</si>
  <si>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</si>
  <si>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</si>
  <si>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</si>
  <si>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注：该表为空表。涉及土地使用权、房屋、公务用车购置，按照现行相关管理制度规定报批，以职能部门审批意见为准。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</si>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</sst>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\-mm\-dd\ hh:mm:ss"/>
    <numFmt numFmtId="177" formatCode="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;\-#,##0;;@"/>
    <numFmt numFmtId="179" formatCode="yyyy\-mm\-dd"/>
    <numFmt numFmtId="180" formatCode="#,##0.00;\-#,##0.0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7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0" fontId="7" fillId="0" borderId="7">
      <alignment horizontal="right" vertical="center"/>
    </xf>
    <xf numFmtId="49" fontId="7" fillId="0" borderId="7">
      <alignment horizontal="left" vertical="center" wrapText="1"/>
    </xf>
    <xf numFmtId="180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80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1" xfId="53" applyBorder="1" applyAlignment="1">
      <alignment horizontal="center" vertical="center" wrapText="1"/>
    </xf>
    <xf numFmtId="49" fontId="9" fillId="0" borderId="8" xfId="53" applyFont="1" applyBorder="1">
      <alignment horizontal="left" vertical="center" wrapText="1"/>
    </xf>
    <xf numFmtId="49" fontId="9" fillId="0" borderId="8" xfId="53" applyFont="1" applyBorder="1" applyAlignment="1">
      <alignment horizontal="center" vertical="center" wrapText="1"/>
    </xf>
    <xf numFmtId="178" fontId="7" fillId="0" borderId="8" xfId="56" applyBorder="1">
      <alignment horizontal="right" vertical="center"/>
    </xf>
    <xf numFmtId="180" fontId="7" fillId="0" borderId="8" xfId="54" applyBorder="1">
      <alignment horizontal="right" vertical="center"/>
    </xf>
    <xf numFmtId="49" fontId="9" fillId="0" borderId="0" xfId="53" applyFont="1" applyBorder="1">
      <alignment horizontal="left" vertical="center" wrapText="1"/>
    </xf>
    <xf numFmtId="178" fontId="7" fillId="0" borderId="0" xfId="0" applyNumberFormat="1" applyFont="1" applyBorder="1" applyAlignment="1">
      <alignment horizontal="left" vertical="center"/>
    </xf>
    <xf numFmtId="180" fontId="7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80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78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80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80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opLeftCell="A10" workbookViewId="0">
      <selection activeCell="B7" sqref="B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8" customHeight="1" spans="4:4">
      <c r="D1" s="100" t="s">
        <v>0</v>
      </c>
    </row>
    <row r="2" ht="36" customHeight="1" spans="1:4">
      <c r="A2" s="45" t="s">
        <v>1</v>
      </c>
      <c r="B2" s="169"/>
      <c r="C2" s="169"/>
      <c r="D2" s="169"/>
    </row>
    <row r="3" ht="21" customHeight="1" spans="1:4">
      <c r="A3" s="93" t="str">
        <f>"单位名称："&amp;"建水县人民检察院"</f>
        <v>单位名称：建水县人民检察院</v>
      </c>
      <c r="B3" s="134"/>
      <c r="C3" s="134"/>
      <c r="D3" s="99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1">
        <v>10794214.6</v>
      </c>
      <c r="C7" s="108" t="str">
        <f>"一"&amp;"、"&amp;"公共安全支出"</f>
        <v>一、公共安全支出</v>
      </c>
      <c r="D7" s="121">
        <v>9107484.1</v>
      </c>
    </row>
    <row r="8" ht="25.4" customHeight="1" spans="1:4">
      <c r="A8" s="145" t="s">
        <v>9</v>
      </c>
      <c r="B8" s="121"/>
      <c r="C8" s="108" t="str">
        <f>"二"&amp;"、"&amp;"社会保障和就业支出"</f>
        <v>二、社会保障和就业支出</v>
      </c>
      <c r="D8" s="121">
        <v>1348613.29</v>
      </c>
    </row>
    <row r="9" ht="25.4" customHeight="1" spans="1:4">
      <c r="A9" s="145" t="s">
        <v>10</v>
      </c>
      <c r="B9" s="121"/>
      <c r="C9" s="108" t="str">
        <f>"三"&amp;"、"&amp;"卫生健康支出"</f>
        <v>三、卫生健康支出</v>
      </c>
      <c r="D9" s="121">
        <v>986706.86</v>
      </c>
    </row>
    <row r="10" ht="25.4" customHeight="1" spans="1:4">
      <c r="A10" s="145" t="s">
        <v>11</v>
      </c>
      <c r="B10" s="92"/>
      <c r="C10" s="108" t="str">
        <f>"四"&amp;"、"&amp;"住房保障支出"</f>
        <v>四、住房保障支出</v>
      </c>
      <c r="D10" s="121">
        <v>667523.35</v>
      </c>
    </row>
    <row r="11" ht="25.4" customHeight="1" spans="1:4">
      <c r="A11" s="145" t="s">
        <v>12</v>
      </c>
      <c r="B11" s="121">
        <v>1316113</v>
      </c>
      <c r="C11" s="108"/>
      <c r="D11" s="121"/>
    </row>
    <row r="12" ht="25.4" customHeight="1" spans="1:4">
      <c r="A12" s="145" t="s">
        <v>13</v>
      </c>
      <c r="B12" s="92"/>
      <c r="C12" s="108"/>
      <c r="D12" s="121"/>
    </row>
    <row r="13" ht="25.4" customHeight="1" spans="1:4">
      <c r="A13" s="145" t="s">
        <v>14</v>
      </c>
      <c r="B13" s="92"/>
      <c r="C13" s="108"/>
      <c r="D13" s="121"/>
    </row>
    <row r="14" ht="25.4" customHeight="1" spans="1:4">
      <c r="A14" s="145" t="s">
        <v>15</v>
      </c>
      <c r="B14" s="92"/>
      <c r="C14" s="108"/>
      <c r="D14" s="121"/>
    </row>
    <row r="15" ht="25.4" customHeight="1" spans="1:4">
      <c r="A15" s="170" t="s">
        <v>16</v>
      </c>
      <c r="B15" s="92"/>
      <c r="C15" s="108"/>
      <c r="D15" s="121"/>
    </row>
    <row r="16" ht="25.4" customHeight="1" spans="1:4">
      <c r="A16" s="170" t="s">
        <v>17</v>
      </c>
      <c r="B16" s="121">
        <v>1316113</v>
      </c>
      <c r="C16" s="108"/>
      <c r="D16" s="121"/>
    </row>
    <row r="17" ht="25.4" customHeight="1" spans="1:4">
      <c r="A17" s="171" t="s">
        <v>18</v>
      </c>
      <c r="B17" s="141">
        <v>12110327.6</v>
      </c>
      <c r="C17" s="142" t="s">
        <v>19</v>
      </c>
      <c r="D17" s="141">
        <v>12110327.6</v>
      </c>
    </row>
    <row r="18" ht="25.4" customHeight="1" spans="1:4">
      <c r="A18" s="172" t="s">
        <v>20</v>
      </c>
      <c r="B18" s="141"/>
      <c r="C18" s="173" t="s">
        <v>21</v>
      </c>
      <c r="D18" s="174"/>
    </row>
    <row r="19" ht="25.4" customHeight="1" spans="1:4">
      <c r="A19" s="175" t="s">
        <v>22</v>
      </c>
      <c r="B19" s="121"/>
      <c r="C19" s="143" t="s">
        <v>22</v>
      </c>
      <c r="D19" s="92"/>
    </row>
    <row r="20" ht="25.4" customHeight="1" spans="1:4">
      <c r="A20" s="175" t="s">
        <v>23</v>
      </c>
      <c r="B20" s="121"/>
      <c r="C20" s="143" t="s">
        <v>23</v>
      </c>
      <c r="D20" s="92"/>
    </row>
    <row r="21" ht="25.4" customHeight="1" spans="1:4">
      <c r="A21" s="176" t="s">
        <v>24</v>
      </c>
      <c r="B21" s="141">
        <v>12110327.6</v>
      </c>
      <c r="C21" s="142" t="s">
        <v>25</v>
      </c>
      <c r="D21" s="137">
        <v>12110327.6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22" sqref="C22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24" customHeight="1" spans="6:6">
      <c r="F1" s="56" t="s">
        <v>291</v>
      </c>
    </row>
    <row r="2" ht="28.5" customHeight="1" spans="1:6">
      <c r="A2" s="26" t="s">
        <v>292</v>
      </c>
      <c r="B2" s="26"/>
      <c r="C2" s="26"/>
      <c r="D2" s="26"/>
      <c r="E2" s="26"/>
      <c r="F2" s="26"/>
    </row>
    <row r="3" ht="15" customHeight="1" spans="1:6">
      <c r="A3" s="101" t="str">
        <f>"单位名称："&amp;"建水县人民检察院"</f>
        <v>单位名称：建水县人民检察院</v>
      </c>
      <c r="B3" s="102"/>
      <c r="C3" s="102"/>
      <c r="D3" s="59"/>
      <c r="E3" s="59"/>
      <c r="F3" s="103" t="s">
        <v>2</v>
      </c>
    </row>
    <row r="4" ht="18.75" customHeight="1" spans="1:6">
      <c r="A4" s="9" t="s">
        <v>131</v>
      </c>
      <c r="B4" s="9" t="s">
        <v>48</v>
      </c>
      <c r="C4" s="9" t="s">
        <v>49</v>
      </c>
      <c r="D4" s="15" t="s">
        <v>293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4" t="s">
        <v>97</v>
      </c>
      <c r="B8" s="105"/>
      <c r="C8" s="105" t="s">
        <v>97</v>
      </c>
      <c r="D8" s="22"/>
      <c r="E8" s="22"/>
      <c r="F8" s="22"/>
    </row>
    <row r="9" customHeight="1" spans="1:1">
      <c r="A9" t="s">
        <v>294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7" customHeight="1" spans="15:17">
      <c r="O1" s="54"/>
      <c r="P1" s="54"/>
      <c r="Q1" s="99" t="s">
        <v>295</v>
      </c>
    </row>
    <row r="2" ht="27.75" customHeight="1" spans="1:17">
      <c r="A2" s="57" t="s">
        <v>296</v>
      </c>
      <c r="B2" s="26"/>
      <c r="C2" s="26"/>
      <c r="D2" s="26"/>
      <c r="E2" s="26"/>
      <c r="F2" s="26"/>
      <c r="G2" s="26"/>
      <c r="H2" s="26"/>
      <c r="I2" s="26"/>
      <c r="J2" s="26"/>
      <c r="K2" s="46"/>
      <c r="L2" s="26"/>
      <c r="M2" s="26"/>
      <c r="N2" s="26"/>
      <c r="O2" s="46"/>
      <c r="P2" s="46"/>
      <c r="Q2" s="26"/>
    </row>
    <row r="3" ht="18.75" customHeight="1" spans="1:17">
      <c r="A3" s="93" t="str">
        <f>"单位名称："&amp;"建水县人民检察院"</f>
        <v>单位名称：建水县人民检察院</v>
      </c>
      <c r="B3" s="6"/>
      <c r="C3" s="6"/>
      <c r="D3" s="6"/>
      <c r="E3" s="6"/>
      <c r="F3" s="6"/>
      <c r="G3" s="6"/>
      <c r="H3" s="6"/>
      <c r="I3" s="6"/>
      <c r="J3" s="6"/>
      <c r="O3" s="64"/>
      <c r="P3" s="64"/>
      <c r="Q3" s="100" t="s">
        <v>122</v>
      </c>
    </row>
    <row r="4" ht="15.75" customHeight="1" spans="1:17">
      <c r="A4" s="9" t="s">
        <v>297</v>
      </c>
      <c r="B4" s="69" t="s">
        <v>298</v>
      </c>
      <c r="C4" s="69" t="s">
        <v>299</v>
      </c>
      <c r="D4" s="69" t="s">
        <v>300</v>
      </c>
      <c r="E4" s="69" t="s">
        <v>301</v>
      </c>
      <c r="F4" s="69" t="s">
        <v>302</v>
      </c>
      <c r="G4" s="70" t="s">
        <v>138</v>
      </c>
      <c r="H4" s="70"/>
      <c r="I4" s="70"/>
      <c r="J4" s="70"/>
      <c r="K4" s="71"/>
      <c r="L4" s="70"/>
      <c r="M4" s="70"/>
      <c r="N4" s="70"/>
      <c r="O4" s="86"/>
      <c r="P4" s="71"/>
      <c r="Q4" s="87"/>
    </row>
    <row r="5" ht="17.25" customHeight="1" spans="1:17">
      <c r="A5" s="14"/>
      <c r="B5" s="72"/>
      <c r="C5" s="72"/>
      <c r="D5" s="72"/>
      <c r="E5" s="72"/>
      <c r="F5" s="72"/>
      <c r="G5" s="72" t="s">
        <v>30</v>
      </c>
      <c r="H5" s="72" t="s">
        <v>33</v>
      </c>
      <c r="I5" s="72" t="s">
        <v>303</v>
      </c>
      <c r="J5" s="72" t="s">
        <v>304</v>
      </c>
      <c r="K5" s="73" t="s">
        <v>305</v>
      </c>
      <c r="L5" s="88" t="s">
        <v>306</v>
      </c>
      <c r="M5" s="88"/>
      <c r="N5" s="88"/>
      <c r="O5" s="89"/>
      <c r="P5" s="90"/>
      <c r="Q5" s="74"/>
    </row>
    <row r="6" ht="54" customHeight="1" spans="1:17">
      <c r="A6" s="17"/>
      <c r="B6" s="74"/>
      <c r="C6" s="74"/>
      <c r="D6" s="74"/>
      <c r="E6" s="74"/>
      <c r="F6" s="74"/>
      <c r="G6" s="74"/>
      <c r="H6" s="74" t="s">
        <v>32</v>
      </c>
      <c r="I6" s="74"/>
      <c r="J6" s="74"/>
      <c r="K6" s="75"/>
      <c r="L6" s="74" t="s">
        <v>32</v>
      </c>
      <c r="M6" s="74" t="s">
        <v>43</v>
      </c>
      <c r="N6" s="74" t="s">
        <v>145</v>
      </c>
      <c r="O6" s="91" t="s">
        <v>39</v>
      </c>
      <c r="P6" s="75" t="s">
        <v>40</v>
      </c>
      <c r="Q6" s="74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76"/>
      <c r="B8" s="77"/>
      <c r="C8" s="77"/>
      <c r="D8" s="77"/>
      <c r="E8" s="96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6"/>
      <c r="B9" s="77"/>
      <c r="C9" s="77"/>
      <c r="D9" s="97"/>
      <c r="E9" s="98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9" t="s">
        <v>97</v>
      </c>
      <c r="B10" s="80"/>
      <c r="C10" s="80"/>
      <c r="D10" s="80"/>
      <c r="E10" s="96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customHeight="1" spans="1:1">
      <c r="A11" t="s">
        <v>294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20" sqref="B20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9" customHeight="1" spans="1:14">
      <c r="A1" s="61"/>
      <c r="B1" s="61"/>
      <c r="C1" s="61"/>
      <c r="D1" s="61"/>
      <c r="E1" s="61"/>
      <c r="F1" s="61"/>
      <c r="G1" s="61"/>
      <c r="H1" s="66"/>
      <c r="I1" s="61"/>
      <c r="J1" s="61"/>
      <c r="K1" s="61"/>
      <c r="L1" s="54"/>
      <c r="M1" s="82"/>
      <c r="N1" s="83" t="s">
        <v>307</v>
      </c>
    </row>
    <row r="2" ht="27.75" customHeight="1" spans="1:14">
      <c r="A2" s="57" t="s">
        <v>308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6"/>
      <c r="M2" s="68"/>
      <c r="N2" s="67"/>
    </row>
    <row r="3" ht="18.75" customHeight="1" spans="1:14">
      <c r="A3" s="58" t="str">
        <f>"单位名称："&amp;"建水县人民检察院"</f>
        <v>单位名称：建水县人民检察院</v>
      </c>
      <c r="B3" s="59"/>
      <c r="C3" s="59"/>
      <c r="D3" s="59"/>
      <c r="E3" s="59"/>
      <c r="F3" s="59"/>
      <c r="G3" s="59"/>
      <c r="H3" s="66"/>
      <c r="I3" s="61"/>
      <c r="J3" s="61"/>
      <c r="K3" s="61"/>
      <c r="L3" s="64"/>
      <c r="M3" s="84"/>
      <c r="N3" s="85" t="s">
        <v>122</v>
      </c>
    </row>
    <row r="4" ht="15.75" customHeight="1" spans="1:14">
      <c r="A4" s="9" t="s">
        <v>297</v>
      </c>
      <c r="B4" s="69" t="s">
        <v>309</v>
      </c>
      <c r="C4" s="69" t="s">
        <v>310</v>
      </c>
      <c r="D4" s="70" t="s">
        <v>138</v>
      </c>
      <c r="E4" s="70"/>
      <c r="F4" s="70"/>
      <c r="G4" s="70"/>
      <c r="H4" s="71"/>
      <c r="I4" s="70"/>
      <c r="J4" s="70"/>
      <c r="K4" s="70"/>
      <c r="L4" s="86"/>
      <c r="M4" s="71"/>
      <c r="N4" s="87"/>
    </row>
    <row r="5" ht="17.25" customHeight="1" spans="1:14">
      <c r="A5" s="14"/>
      <c r="B5" s="72"/>
      <c r="C5" s="72"/>
      <c r="D5" s="72" t="s">
        <v>30</v>
      </c>
      <c r="E5" s="72" t="s">
        <v>33</v>
      </c>
      <c r="F5" s="72" t="s">
        <v>303</v>
      </c>
      <c r="G5" s="72" t="s">
        <v>304</v>
      </c>
      <c r="H5" s="73" t="s">
        <v>305</v>
      </c>
      <c r="I5" s="88" t="s">
        <v>306</v>
      </c>
      <c r="J5" s="88"/>
      <c r="K5" s="88"/>
      <c r="L5" s="89"/>
      <c r="M5" s="90"/>
      <c r="N5" s="74"/>
    </row>
    <row r="6" ht="54" customHeight="1" spans="1:14">
      <c r="A6" s="17"/>
      <c r="B6" s="74"/>
      <c r="C6" s="74"/>
      <c r="D6" s="74"/>
      <c r="E6" s="74"/>
      <c r="F6" s="74"/>
      <c r="G6" s="74"/>
      <c r="H6" s="75"/>
      <c r="I6" s="74" t="s">
        <v>32</v>
      </c>
      <c r="J6" s="74" t="s">
        <v>43</v>
      </c>
      <c r="K6" s="74" t="s">
        <v>145</v>
      </c>
      <c r="L6" s="91" t="s">
        <v>39</v>
      </c>
      <c r="M6" s="75" t="s">
        <v>40</v>
      </c>
      <c r="N6" s="74" t="s">
        <v>41</v>
      </c>
    </row>
    <row r="7" ht="15" customHeight="1" spans="1:14">
      <c r="A7" s="17">
        <v>1</v>
      </c>
      <c r="B7" s="74">
        <v>2</v>
      </c>
      <c r="C7" s="74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</row>
    <row r="8" ht="21" customHeight="1" spans="1:14">
      <c r="A8" s="76"/>
      <c r="B8" s="77"/>
      <c r="C8" s="77"/>
      <c r="D8" s="78"/>
      <c r="E8" s="78"/>
      <c r="F8" s="78"/>
      <c r="G8" s="78"/>
      <c r="H8" s="78"/>
      <c r="I8" s="78"/>
      <c r="J8" s="78"/>
      <c r="K8" s="78"/>
      <c r="L8" s="92"/>
      <c r="M8" s="78"/>
      <c r="N8" s="78"/>
    </row>
    <row r="9" ht="21" customHeight="1" spans="1:14">
      <c r="A9" s="76"/>
      <c r="B9" s="77"/>
      <c r="C9" s="77"/>
      <c r="D9" s="78"/>
      <c r="E9" s="78"/>
      <c r="F9" s="78"/>
      <c r="G9" s="78"/>
      <c r="H9" s="78"/>
      <c r="I9" s="78"/>
      <c r="J9" s="78"/>
      <c r="K9" s="78"/>
      <c r="L9" s="92"/>
      <c r="M9" s="78"/>
      <c r="N9" s="78"/>
    </row>
    <row r="10" ht="21" customHeight="1" spans="1:14">
      <c r="A10" s="79" t="s">
        <v>97</v>
      </c>
      <c r="B10" s="80"/>
      <c r="C10" s="81"/>
      <c r="D10" s="78"/>
      <c r="E10" s="78"/>
      <c r="F10" s="78"/>
      <c r="G10" s="78"/>
      <c r="H10" s="78"/>
      <c r="I10" s="78"/>
      <c r="J10" s="78"/>
      <c r="K10" s="78"/>
      <c r="L10" s="92"/>
      <c r="M10" s="78"/>
      <c r="N10" s="78"/>
    </row>
    <row r="11" customHeight="1" spans="1:1">
      <c r="A11" t="s">
        <v>294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23" customHeight="1" spans="4:24">
      <c r="D1" s="56"/>
      <c r="W1" s="54"/>
      <c r="X1" s="54" t="s">
        <v>311</v>
      </c>
    </row>
    <row r="2" ht="27.75" customHeight="1" spans="1:24">
      <c r="A2" s="57" t="s">
        <v>312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8" t="str">
        <f>"单位名称："&amp;"建水县人民检察院"</f>
        <v>单位名称：建水县人民检察院</v>
      </c>
      <c r="B3" s="59"/>
      <c r="C3" s="59"/>
      <c r="D3" s="60"/>
      <c r="E3" s="61"/>
      <c r="F3" s="61"/>
      <c r="G3" s="61"/>
      <c r="H3" s="61"/>
      <c r="I3" s="61"/>
      <c r="W3" s="64"/>
      <c r="X3" s="64" t="s">
        <v>122</v>
      </c>
    </row>
    <row r="4" ht="19.5" customHeight="1" spans="1:24">
      <c r="A4" s="15" t="s">
        <v>313</v>
      </c>
      <c r="B4" s="10" t="s">
        <v>138</v>
      </c>
      <c r="C4" s="11"/>
      <c r="D4" s="11"/>
      <c r="E4" s="62" t="s">
        <v>314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7" t="s">
        <v>30</v>
      </c>
      <c r="C5" s="9" t="s">
        <v>33</v>
      </c>
      <c r="D5" s="63" t="s">
        <v>315</v>
      </c>
      <c r="E5" s="62" t="s">
        <v>316</v>
      </c>
      <c r="F5" s="62" t="s">
        <v>317</v>
      </c>
      <c r="G5" s="62" t="s">
        <v>318</v>
      </c>
      <c r="H5" s="62" t="s">
        <v>319</v>
      </c>
      <c r="I5" s="62" t="s">
        <v>320</v>
      </c>
      <c r="J5" s="62" t="s">
        <v>321</v>
      </c>
      <c r="K5" s="62" t="s">
        <v>322</v>
      </c>
      <c r="L5" s="62" t="s">
        <v>323</v>
      </c>
      <c r="M5" s="62" t="s">
        <v>324</v>
      </c>
      <c r="N5" s="62" t="s">
        <v>325</v>
      </c>
      <c r="O5" s="62" t="s">
        <v>326</v>
      </c>
      <c r="P5" s="62" t="s">
        <v>327</v>
      </c>
      <c r="Q5" s="62" t="s">
        <v>328</v>
      </c>
      <c r="R5" s="62" t="s">
        <v>329</v>
      </c>
      <c r="S5" s="62" t="s">
        <v>330</v>
      </c>
      <c r="T5" s="62" t="s">
        <v>331</v>
      </c>
      <c r="U5" s="62" t="s">
        <v>332</v>
      </c>
      <c r="V5" s="62" t="s">
        <v>333</v>
      </c>
      <c r="W5" s="62" t="s">
        <v>334</v>
      </c>
      <c r="X5" s="62" t="s">
        <v>335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5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5"/>
      <c r="X8" s="22"/>
    </row>
    <row r="9" customHeight="1" spans="1:1">
      <c r="A9" t="s">
        <v>294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9" sqref="C19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ht="20" customHeight="1" spans="10:10">
      <c r="J1" s="54" t="s">
        <v>336</v>
      </c>
    </row>
    <row r="2" ht="28.5" customHeight="1" spans="1:10">
      <c r="A2" s="45" t="s">
        <v>337</v>
      </c>
      <c r="B2" s="26"/>
      <c r="C2" s="26"/>
      <c r="D2" s="26"/>
      <c r="E2" s="26"/>
      <c r="F2" s="46"/>
      <c r="G2" s="26"/>
      <c r="H2" s="46"/>
      <c r="I2" s="46"/>
      <c r="J2" s="26"/>
    </row>
    <row r="3" ht="17.25" customHeight="1" spans="1:1">
      <c r="A3" s="4" t="str">
        <f>"单位名称："&amp;"建水县人民检察院"</f>
        <v>单位名称：建水县人民检察院</v>
      </c>
    </row>
    <row r="4" ht="44.25" customHeight="1" spans="1:10">
      <c r="A4" s="47" t="s">
        <v>228</v>
      </c>
      <c r="B4" s="47" t="s">
        <v>229</v>
      </c>
      <c r="C4" s="47" t="s">
        <v>230</v>
      </c>
      <c r="D4" s="47" t="s">
        <v>231</v>
      </c>
      <c r="E4" s="47" t="s">
        <v>232</v>
      </c>
      <c r="F4" s="48" t="s">
        <v>233</v>
      </c>
      <c r="G4" s="47" t="s">
        <v>234</v>
      </c>
      <c r="H4" s="48" t="s">
        <v>235</v>
      </c>
      <c r="I4" s="48" t="s">
        <v>236</v>
      </c>
      <c r="J4" s="47" t="s">
        <v>237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5"/>
    </row>
    <row r="8" ht="18" customHeight="1" spans="1:1">
      <c r="A8" t="s">
        <v>294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abSelected="1" workbookViewId="0">
      <selection activeCell="D28" sqref="D28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338</v>
      </c>
    </row>
    <row r="2" ht="30.65" customHeight="1" spans="1:8">
      <c r="A2" s="35" t="s">
        <v>339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"单位名称："&amp;"建水县人民检察院"</f>
        <v>单位名称：建水县人民检察院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131</v>
      </c>
      <c r="B4" s="36" t="s">
        <v>340</v>
      </c>
      <c r="C4" s="36" t="s">
        <v>341</v>
      </c>
      <c r="D4" s="36" t="s">
        <v>342</v>
      </c>
      <c r="E4" s="36" t="s">
        <v>343</v>
      </c>
      <c r="F4" s="36" t="s">
        <v>344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301</v>
      </c>
      <c r="G5" s="36" t="s">
        <v>345</v>
      </c>
      <c r="H5" s="36" t="s">
        <v>346</v>
      </c>
    </row>
    <row r="6" ht="18.75" customHeight="1" spans="1:8">
      <c r="A6" s="37" t="s">
        <v>114</v>
      </c>
      <c r="B6" s="37" t="s">
        <v>115</v>
      </c>
      <c r="C6" s="37" t="s">
        <v>116</v>
      </c>
      <c r="D6" s="37" t="s">
        <v>117</v>
      </c>
      <c r="E6" s="37" t="s">
        <v>118</v>
      </c>
      <c r="F6" s="37" t="s">
        <v>119</v>
      </c>
      <c r="G6" s="37" t="s">
        <v>256</v>
      </c>
      <c r="H6" s="37" t="s">
        <v>347</v>
      </c>
    </row>
    <row r="7" ht="29.9" customHeight="1" spans="1:8">
      <c r="A7" s="38"/>
      <c r="B7" s="38"/>
      <c r="C7" s="38"/>
      <c r="D7" s="38"/>
      <c r="E7" s="39"/>
      <c r="F7" s="40"/>
      <c r="G7" s="41"/>
      <c r="H7" s="41"/>
    </row>
    <row r="8" ht="20.15" customHeight="1" spans="1:8">
      <c r="A8" s="39" t="s">
        <v>30</v>
      </c>
      <c r="B8" s="39"/>
      <c r="C8" s="39"/>
      <c r="D8" s="39"/>
      <c r="E8" s="39"/>
      <c r="F8" s="40"/>
      <c r="G8" s="41"/>
      <c r="H8" s="41"/>
    </row>
    <row r="9" ht="19.5" customHeight="1" spans="1:8">
      <c r="A9" s="42" t="s">
        <v>348</v>
      </c>
      <c r="B9" s="42"/>
      <c r="C9" s="42"/>
      <c r="D9" s="42"/>
      <c r="E9" s="42"/>
      <c r="F9" s="43"/>
      <c r="G9" s="44"/>
      <c r="H9" s="44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18" sqref="F18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20" customHeight="1" spans="4:11">
      <c r="D1" s="1"/>
      <c r="E1" s="1"/>
      <c r="F1" s="1"/>
      <c r="G1" s="1"/>
      <c r="K1" s="2" t="s">
        <v>349</v>
      </c>
    </row>
    <row r="2" ht="27.75" customHeight="1" spans="1:11">
      <c r="A2" s="26" t="s">
        <v>350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"单位名称："&amp;"建水县人民检察院"</f>
        <v>单位名称：建水县人民检察院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122</v>
      </c>
    </row>
    <row r="4" ht="21.75" customHeight="1" spans="1:11">
      <c r="A4" s="8" t="s">
        <v>207</v>
      </c>
      <c r="B4" s="8" t="s">
        <v>133</v>
      </c>
      <c r="C4" s="8" t="s">
        <v>208</v>
      </c>
      <c r="D4" s="9" t="s">
        <v>134</v>
      </c>
      <c r="E4" s="9" t="s">
        <v>135</v>
      </c>
      <c r="F4" s="9" t="s">
        <v>136</v>
      </c>
      <c r="G4" s="9" t="s">
        <v>137</v>
      </c>
      <c r="H4" s="15" t="s">
        <v>30</v>
      </c>
      <c r="I4" s="10" t="s">
        <v>351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97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">
      <c r="A11" t="s">
        <v>294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1" sqref="C2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8" customHeight="1" spans="4:7">
      <c r="D1" s="1"/>
      <c r="G1" s="2" t="s">
        <v>352</v>
      </c>
    </row>
    <row r="2" ht="27.75" customHeight="1" spans="1:7">
      <c r="A2" s="3" t="s">
        <v>353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"单位名称："&amp;"建水县人民检察院"</f>
        <v>单位名称：建水县人民检察院</v>
      </c>
      <c r="B3" s="5"/>
      <c r="C3" s="5"/>
      <c r="D3" s="5"/>
      <c r="E3" s="6"/>
      <c r="F3" s="6"/>
      <c r="G3" s="7" t="s">
        <v>122</v>
      </c>
    </row>
    <row r="4" ht="21.75" customHeight="1" spans="1:7">
      <c r="A4" s="8" t="s">
        <v>208</v>
      </c>
      <c r="B4" s="8" t="s">
        <v>207</v>
      </c>
      <c r="C4" s="8" t="s">
        <v>133</v>
      </c>
      <c r="D4" s="9" t="s">
        <v>354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355</v>
      </c>
      <c r="F5" s="9" t="s">
        <v>356</v>
      </c>
      <c r="G5" s="9" t="s">
        <v>357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950000</v>
      </c>
      <c r="F8" s="22">
        <v>950000</v>
      </c>
      <c r="G8" s="22">
        <v>950000</v>
      </c>
    </row>
    <row r="9" ht="29.9" customHeight="1" spans="1:7">
      <c r="A9" s="20"/>
      <c r="B9" s="20" t="s">
        <v>358</v>
      </c>
      <c r="C9" s="20" t="s">
        <v>221</v>
      </c>
      <c r="D9" s="20" t="s">
        <v>359</v>
      </c>
      <c r="E9" s="22">
        <v>950000</v>
      </c>
      <c r="F9" s="22">
        <v>950000</v>
      </c>
      <c r="G9" s="22">
        <v>950000</v>
      </c>
    </row>
    <row r="10" ht="18.75" customHeight="1" spans="1:7">
      <c r="A10" s="23" t="s">
        <v>30</v>
      </c>
      <c r="B10" s="24" t="s">
        <v>360</v>
      </c>
      <c r="C10" s="24"/>
      <c r="D10" s="25"/>
      <c r="E10" s="22">
        <v>950000</v>
      </c>
      <c r="F10" s="22">
        <v>950000</v>
      </c>
      <c r="G10" s="22">
        <v>950000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E16" sqref="E16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8" customHeight="1" spans="1:18">
      <c r="A1" s="147"/>
      <c r="J1" s="159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6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3" t="str">
        <f>"单位名称："&amp;"建水县人民检察院"</f>
        <v>单位名称：建水县人民检察院</v>
      </c>
      <c r="B3" s="6"/>
      <c r="C3" s="6"/>
      <c r="D3" s="6"/>
      <c r="E3" s="6"/>
      <c r="F3" s="6"/>
      <c r="G3" s="6"/>
      <c r="H3" s="6"/>
      <c r="I3" s="6"/>
      <c r="J3" s="16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61"/>
      <c r="K4" s="152"/>
      <c r="L4" s="152"/>
      <c r="M4" s="152"/>
      <c r="N4" s="162"/>
      <c r="O4" s="162" t="s">
        <v>20</v>
      </c>
      <c r="P4" s="162"/>
      <c r="Q4" s="162"/>
      <c r="R4" s="162"/>
      <c r="S4" s="162"/>
    </row>
    <row r="5" ht="18" customHeight="1" spans="1:19">
      <c r="A5" s="153"/>
      <c r="B5" s="154"/>
      <c r="C5" s="154"/>
      <c r="D5" s="154" t="s">
        <v>32</v>
      </c>
      <c r="E5" s="154" t="s">
        <v>33</v>
      </c>
      <c r="F5" s="154" t="s">
        <v>34</v>
      </c>
      <c r="G5" s="154" t="s">
        <v>35</v>
      </c>
      <c r="H5" s="154" t="s">
        <v>36</v>
      </c>
      <c r="I5" s="163" t="s">
        <v>37</v>
      </c>
      <c r="J5" s="164"/>
      <c r="K5" s="163" t="s">
        <v>38</v>
      </c>
      <c r="L5" s="163" t="s">
        <v>39</v>
      </c>
      <c r="M5" s="163" t="s">
        <v>40</v>
      </c>
      <c r="N5" s="165" t="s">
        <v>41</v>
      </c>
      <c r="O5" s="166" t="s">
        <v>32</v>
      </c>
      <c r="P5" s="166" t="s">
        <v>33</v>
      </c>
      <c r="Q5" s="166" t="s">
        <v>34</v>
      </c>
      <c r="R5" s="166" t="s">
        <v>35</v>
      </c>
      <c r="S5" s="166" t="s">
        <v>42</v>
      </c>
    </row>
    <row r="6" ht="29.25" customHeight="1" spans="1:19">
      <c r="A6" s="155"/>
      <c r="B6" s="156"/>
      <c r="C6" s="156"/>
      <c r="D6" s="156"/>
      <c r="E6" s="156"/>
      <c r="F6" s="156"/>
      <c r="G6" s="156"/>
      <c r="H6" s="156"/>
      <c r="I6" s="167" t="s">
        <v>32</v>
      </c>
      <c r="J6" s="167" t="s">
        <v>43</v>
      </c>
      <c r="K6" s="167" t="s">
        <v>38</v>
      </c>
      <c r="L6" s="167" t="s">
        <v>39</v>
      </c>
      <c r="M6" s="167" t="s">
        <v>40</v>
      </c>
      <c r="N6" s="167" t="s">
        <v>41</v>
      </c>
      <c r="O6" s="167"/>
      <c r="P6" s="167"/>
      <c r="Q6" s="167"/>
      <c r="R6" s="167"/>
      <c r="S6" s="167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32">
        <v>10</v>
      </c>
      <c r="K7" s="32">
        <v>11</v>
      </c>
      <c r="L7" s="168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44</v>
      </c>
      <c r="B8" s="28" t="s">
        <v>45</v>
      </c>
      <c r="C8" s="22">
        <v>12110327.6</v>
      </c>
      <c r="D8" s="121">
        <v>12110327.6</v>
      </c>
      <c r="E8" s="92">
        <v>10794214.6</v>
      </c>
      <c r="F8" s="92"/>
      <c r="G8" s="92"/>
      <c r="H8" s="92"/>
      <c r="I8" s="92">
        <v>1316113</v>
      </c>
      <c r="J8" s="92"/>
      <c r="K8" s="92"/>
      <c r="L8" s="92"/>
      <c r="M8" s="92"/>
      <c r="N8" s="92">
        <v>1316113</v>
      </c>
      <c r="O8" s="92"/>
      <c r="P8" s="92"/>
      <c r="Q8" s="92"/>
      <c r="R8" s="92"/>
      <c r="S8" s="92"/>
    </row>
    <row r="9" ht="16.5" customHeight="1" spans="1:19">
      <c r="A9" s="157" t="s">
        <v>30</v>
      </c>
      <c r="B9" s="158"/>
      <c r="C9" s="121">
        <v>12110327.6</v>
      </c>
      <c r="D9" s="121">
        <v>12110327.6</v>
      </c>
      <c r="E9" s="92">
        <v>10794214.6</v>
      </c>
      <c r="F9" s="92"/>
      <c r="G9" s="92"/>
      <c r="H9" s="92"/>
      <c r="I9" s="92">
        <v>1316113</v>
      </c>
      <c r="J9" s="92"/>
      <c r="K9" s="92"/>
      <c r="L9" s="92"/>
      <c r="M9" s="92"/>
      <c r="N9" s="92">
        <v>1316113</v>
      </c>
      <c r="O9" s="92"/>
      <c r="P9" s="92"/>
      <c r="Q9" s="92"/>
      <c r="R9" s="92"/>
      <c r="S9" s="92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topLeftCell="A10" workbookViewId="0">
      <selection activeCell="C40" sqref="C40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6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20" customHeight="1" spans="1:15">
      <c r="A3" s="101" t="str">
        <f>"单位名称："&amp;"建水县人民检察院"</f>
        <v>单位名称：建水县人民检察院</v>
      </c>
      <c r="B3" s="102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6" t="s">
        <v>34</v>
      </c>
      <c r="H4" s="9" t="s">
        <v>35</v>
      </c>
      <c r="I4" s="9" t="s">
        <v>50</v>
      </c>
      <c r="J4" s="10" t="s">
        <v>51</v>
      </c>
      <c r="K4" s="70" t="s">
        <v>52</v>
      </c>
      <c r="L4" s="70" t="s">
        <v>53</v>
      </c>
      <c r="M4" s="70" t="s">
        <v>54</v>
      </c>
      <c r="N4" s="70" t="s">
        <v>55</v>
      </c>
      <c r="O4" s="87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91" t="s">
        <v>52</v>
      </c>
      <c r="L5" s="91" t="s">
        <v>53</v>
      </c>
      <c r="M5" s="91" t="s">
        <v>54</v>
      </c>
      <c r="N5" s="91" t="s">
        <v>55</v>
      </c>
      <c r="O5" s="91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28" t="s">
        <v>59</v>
      </c>
      <c r="B7" s="28" t="s">
        <v>60</v>
      </c>
      <c r="C7" s="121">
        <v>9107484.1</v>
      </c>
      <c r="D7" s="121">
        <v>8498844.1</v>
      </c>
      <c r="E7" s="121">
        <v>7548844.1</v>
      </c>
      <c r="F7" s="121">
        <v>950000</v>
      </c>
      <c r="G7" s="92"/>
      <c r="H7" s="121"/>
      <c r="I7" s="121"/>
      <c r="J7" s="121">
        <v>608640</v>
      </c>
      <c r="K7" s="121"/>
      <c r="L7" s="121"/>
      <c r="M7" s="92"/>
      <c r="N7" s="121"/>
      <c r="O7" s="121">
        <v>608640</v>
      </c>
    </row>
    <row r="8" ht="20.25" customHeight="1" spans="1:15">
      <c r="A8" s="129" t="s">
        <v>61</v>
      </c>
      <c r="B8" s="129" t="s">
        <v>62</v>
      </c>
      <c r="C8" s="121">
        <v>9107484.1</v>
      </c>
      <c r="D8" s="121">
        <v>8498844.1</v>
      </c>
      <c r="E8" s="121">
        <v>7548844.1</v>
      </c>
      <c r="F8" s="121">
        <v>950000</v>
      </c>
      <c r="G8" s="92"/>
      <c r="H8" s="121"/>
      <c r="I8" s="121"/>
      <c r="J8" s="121">
        <v>608640</v>
      </c>
      <c r="K8" s="121"/>
      <c r="L8" s="121"/>
      <c r="M8" s="92"/>
      <c r="N8" s="121"/>
      <c r="O8" s="121">
        <v>608640</v>
      </c>
    </row>
    <row r="9" ht="20.25" customHeight="1" spans="1:15">
      <c r="A9" s="130" t="s">
        <v>63</v>
      </c>
      <c r="B9" s="130" t="s">
        <v>64</v>
      </c>
      <c r="C9" s="121">
        <v>6885484.1</v>
      </c>
      <c r="D9" s="121">
        <v>6876844.1</v>
      </c>
      <c r="E9" s="121">
        <v>6876844.1</v>
      </c>
      <c r="F9" s="121"/>
      <c r="G9" s="92"/>
      <c r="H9" s="121"/>
      <c r="I9" s="121"/>
      <c r="J9" s="121">
        <v>8640</v>
      </c>
      <c r="K9" s="121"/>
      <c r="L9" s="121"/>
      <c r="M9" s="92"/>
      <c r="N9" s="121"/>
      <c r="O9" s="121">
        <v>8640</v>
      </c>
    </row>
    <row r="10" ht="20.25" customHeight="1" spans="1:15">
      <c r="A10" s="130" t="s">
        <v>65</v>
      </c>
      <c r="B10" s="130" t="s">
        <v>66</v>
      </c>
      <c r="C10" s="121">
        <v>2222000</v>
      </c>
      <c r="D10" s="121">
        <v>1622000</v>
      </c>
      <c r="E10" s="121">
        <v>672000</v>
      </c>
      <c r="F10" s="121">
        <v>950000</v>
      </c>
      <c r="G10" s="92"/>
      <c r="H10" s="121"/>
      <c r="I10" s="121"/>
      <c r="J10" s="121">
        <v>600000</v>
      </c>
      <c r="K10" s="121"/>
      <c r="L10" s="121"/>
      <c r="M10" s="92"/>
      <c r="N10" s="121"/>
      <c r="O10" s="121">
        <v>600000</v>
      </c>
    </row>
    <row r="11" ht="20.25" customHeight="1" spans="1:15">
      <c r="A11" s="28" t="s">
        <v>67</v>
      </c>
      <c r="B11" s="28" t="s">
        <v>68</v>
      </c>
      <c r="C11" s="121">
        <v>1348613.29</v>
      </c>
      <c r="D11" s="121">
        <v>803261.29</v>
      </c>
      <c r="E11" s="121">
        <v>803261.29</v>
      </c>
      <c r="F11" s="121"/>
      <c r="G11" s="92"/>
      <c r="H11" s="121"/>
      <c r="I11" s="121"/>
      <c r="J11" s="121">
        <v>545352</v>
      </c>
      <c r="K11" s="121"/>
      <c r="L11" s="121"/>
      <c r="M11" s="92"/>
      <c r="N11" s="121"/>
      <c r="O11" s="121">
        <v>545352</v>
      </c>
    </row>
    <row r="12" ht="20.25" customHeight="1" spans="1:15">
      <c r="A12" s="129" t="s">
        <v>69</v>
      </c>
      <c r="B12" s="129" t="s">
        <v>70</v>
      </c>
      <c r="C12" s="121">
        <v>1338912.26</v>
      </c>
      <c r="D12" s="121">
        <v>793560.26</v>
      </c>
      <c r="E12" s="121">
        <v>793560.26</v>
      </c>
      <c r="F12" s="121"/>
      <c r="G12" s="92"/>
      <c r="H12" s="121"/>
      <c r="I12" s="121"/>
      <c r="J12" s="121">
        <v>545352</v>
      </c>
      <c r="K12" s="121"/>
      <c r="L12" s="121"/>
      <c r="M12" s="92"/>
      <c r="N12" s="121"/>
      <c r="O12" s="121">
        <v>545352</v>
      </c>
    </row>
    <row r="13" ht="20.25" customHeight="1" spans="1:15">
      <c r="A13" s="130" t="s">
        <v>71</v>
      </c>
      <c r="B13" s="130" t="s">
        <v>72</v>
      </c>
      <c r="C13" s="121">
        <v>545352</v>
      </c>
      <c r="D13" s="121"/>
      <c r="E13" s="121"/>
      <c r="F13" s="121"/>
      <c r="G13" s="92"/>
      <c r="H13" s="121"/>
      <c r="I13" s="121"/>
      <c r="J13" s="121">
        <v>545352</v>
      </c>
      <c r="K13" s="121"/>
      <c r="L13" s="121"/>
      <c r="M13" s="92"/>
      <c r="N13" s="121"/>
      <c r="O13" s="121">
        <v>545352</v>
      </c>
    </row>
    <row r="14" ht="20.25" customHeight="1" spans="1:15">
      <c r="A14" s="130" t="s">
        <v>73</v>
      </c>
      <c r="B14" s="130" t="s">
        <v>74</v>
      </c>
      <c r="C14" s="121">
        <v>793560.26</v>
      </c>
      <c r="D14" s="121">
        <v>793560.26</v>
      </c>
      <c r="E14" s="121">
        <v>793560.26</v>
      </c>
      <c r="F14" s="121"/>
      <c r="G14" s="92"/>
      <c r="H14" s="121"/>
      <c r="I14" s="121"/>
      <c r="J14" s="121"/>
      <c r="K14" s="121"/>
      <c r="L14" s="121"/>
      <c r="M14" s="92"/>
      <c r="N14" s="121"/>
      <c r="O14" s="121"/>
    </row>
    <row r="15" ht="20.25" customHeight="1" spans="1:15">
      <c r="A15" s="129" t="s">
        <v>75</v>
      </c>
      <c r="B15" s="129" t="s">
        <v>76</v>
      </c>
      <c r="C15" s="121">
        <v>9701.03</v>
      </c>
      <c r="D15" s="121">
        <v>9701.03</v>
      </c>
      <c r="E15" s="121">
        <v>9701.03</v>
      </c>
      <c r="F15" s="121"/>
      <c r="G15" s="92"/>
      <c r="H15" s="121"/>
      <c r="I15" s="121"/>
      <c r="J15" s="121"/>
      <c r="K15" s="121"/>
      <c r="L15" s="121"/>
      <c r="M15" s="92"/>
      <c r="N15" s="121"/>
      <c r="O15" s="121"/>
    </row>
    <row r="16" ht="20.25" customHeight="1" spans="1:15">
      <c r="A16" s="130" t="s">
        <v>77</v>
      </c>
      <c r="B16" s="130" t="s">
        <v>76</v>
      </c>
      <c r="C16" s="121">
        <v>9701.03</v>
      </c>
      <c r="D16" s="121">
        <v>9701.03</v>
      </c>
      <c r="E16" s="121">
        <v>9701.03</v>
      </c>
      <c r="F16" s="121"/>
      <c r="G16" s="92"/>
      <c r="H16" s="121"/>
      <c r="I16" s="121"/>
      <c r="J16" s="121"/>
      <c r="K16" s="121"/>
      <c r="L16" s="121"/>
      <c r="M16" s="92"/>
      <c r="N16" s="121"/>
      <c r="O16" s="121"/>
    </row>
    <row r="17" ht="20.25" customHeight="1" spans="1:15">
      <c r="A17" s="28" t="s">
        <v>78</v>
      </c>
      <c r="B17" s="28" t="s">
        <v>79</v>
      </c>
      <c r="C17" s="121">
        <v>986706.86</v>
      </c>
      <c r="D17" s="121">
        <v>824585.86</v>
      </c>
      <c r="E17" s="121">
        <v>824585.86</v>
      </c>
      <c r="F17" s="121"/>
      <c r="G17" s="92"/>
      <c r="H17" s="121"/>
      <c r="I17" s="121"/>
      <c r="J17" s="121">
        <v>162121</v>
      </c>
      <c r="K17" s="121"/>
      <c r="L17" s="121"/>
      <c r="M17" s="92"/>
      <c r="N17" s="121"/>
      <c r="O17" s="121">
        <v>162121</v>
      </c>
    </row>
    <row r="18" ht="20.25" customHeight="1" spans="1:15">
      <c r="A18" s="129" t="s">
        <v>80</v>
      </c>
      <c r="B18" s="129" t="s">
        <v>81</v>
      </c>
      <c r="C18" s="121">
        <v>974585.86</v>
      </c>
      <c r="D18" s="121">
        <v>824585.86</v>
      </c>
      <c r="E18" s="121">
        <v>824585.86</v>
      </c>
      <c r="F18" s="121"/>
      <c r="G18" s="92"/>
      <c r="H18" s="121"/>
      <c r="I18" s="121"/>
      <c r="J18" s="121">
        <v>150000</v>
      </c>
      <c r="K18" s="121"/>
      <c r="L18" s="121"/>
      <c r="M18" s="92"/>
      <c r="N18" s="121"/>
      <c r="O18" s="121">
        <v>150000</v>
      </c>
    </row>
    <row r="19" ht="20.25" customHeight="1" spans="1:15">
      <c r="A19" s="130" t="s">
        <v>82</v>
      </c>
      <c r="B19" s="130" t="s">
        <v>83</v>
      </c>
      <c r="C19" s="121">
        <v>381900.88</v>
      </c>
      <c r="D19" s="121">
        <v>381900.88</v>
      </c>
      <c r="E19" s="121">
        <v>381900.88</v>
      </c>
      <c r="F19" s="121"/>
      <c r="G19" s="92"/>
      <c r="H19" s="121"/>
      <c r="I19" s="121"/>
      <c r="J19" s="121"/>
      <c r="K19" s="121"/>
      <c r="L19" s="121"/>
      <c r="M19" s="92"/>
      <c r="N19" s="121"/>
      <c r="O19" s="121"/>
    </row>
    <row r="20" ht="20.25" customHeight="1" spans="1:15">
      <c r="A20" s="130" t="s">
        <v>84</v>
      </c>
      <c r="B20" s="130" t="s">
        <v>85</v>
      </c>
      <c r="C20" s="121">
        <v>563482.38</v>
      </c>
      <c r="D20" s="121">
        <v>413482.38</v>
      </c>
      <c r="E20" s="121">
        <v>413482.38</v>
      </c>
      <c r="F20" s="121"/>
      <c r="G20" s="92"/>
      <c r="H20" s="121"/>
      <c r="I20" s="121"/>
      <c r="J20" s="121">
        <v>150000</v>
      </c>
      <c r="K20" s="121"/>
      <c r="L20" s="121"/>
      <c r="M20" s="92"/>
      <c r="N20" s="121"/>
      <c r="O20" s="121">
        <v>150000</v>
      </c>
    </row>
    <row r="21" ht="20.25" customHeight="1" spans="1:15">
      <c r="A21" s="130" t="s">
        <v>86</v>
      </c>
      <c r="B21" s="130" t="s">
        <v>87</v>
      </c>
      <c r="C21" s="121">
        <v>29202.6</v>
      </c>
      <c r="D21" s="121">
        <v>29202.6</v>
      </c>
      <c r="E21" s="121">
        <v>29202.6</v>
      </c>
      <c r="F21" s="121"/>
      <c r="G21" s="92"/>
      <c r="H21" s="121"/>
      <c r="I21" s="121"/>
      <c r="J21" s="121"/>
      <c r="K21" s="121"/>
      <c r="L21" s="121"/>
      <c r="M21" s="92"/>
      <c r="N21" s="121"/>
      <c r="O21" s="121"/>
    </row>
    <row r="22" ht="20.25" customHeight="1" spans="1:15">
      <c r="A22" s="129" t="s">
        <v>88</v>
      </c>
      <c r="B22" s="129" t="s">
        <v>89</v>
      </c>
      <c r="C22" s="121">
        <v>12121</v>
      </c>
      <c r="D22" s="121"/>
      <c r="E22" s="121"/>
      <c r="F22" s="121"/>
      <c r="G22" s="92"/>
      <c r="H22" s="121"/>
      <c r="I22" s="121"/>
      <c r="J22" s="121">
        <v>12121</v>
      </c>
      <c r="K22" s="121"/>
      <c r="L22" s="121"/>
      <c r="M22" s="92"/>
      <c r="N22" s="121"/>
      <c r="O22" s="121">
        <v>12121</v>
      </c>
    </row>
    <row r="23" ht="20.25" customHeight="1" spans="1:15">
      <c r="A23" s="130" t="s">
        <v>90</v>
      </c>
      <c r="B23" s="130" t="s">
        <v>89</v>
      </c>
      <c r="C23" s="121">
        <v>12121</v>
      </c>
      <c r="D23" s="121"/>
      <c r="E23" s="121"/>
      <c r="F23" s="121"/>
      <c r="G23" s="92"/>
      <c r="H23" s="121"/>
      <c r="I23" s="121"/>
      <c r="J23" s="121">
        <v>12121</v>
      </c>
      <c r="K23" s="121"/>
      <c r="L23" s="121"/>
      <c r="M23" s="92"/>
      <c r="N23" s="121"/>
      <c r="O23" s="121">
        <v>12121</v>
      </c>
    </row>
    <row r="24" ht="20.25" customHeight="1" spans="1:15">
      <c r="A24" s="28" t="s">
        <v>91</v>
      </c>
      <c r="B24" s="28" t="s">
        <v>92</v>
      </c>
      <c r="C24" s="121">
        <v>667523.35</v>
      </c>
      <c r="D24" s="121">
        <v>667523.35</v>
      </c>
      <c r="E24" s="121">
        <v>667523.35</v>
      </c>
      <c r="F24" s="121"/>
      <c r="G24" s="92"/>
      <c r="H24" s="121"/>
      <c r="I24" s="121"/>
      <c r="J24" s="121"/>
      <c r="K24" s="121"/>
      <c r="L24" s="121"/>
      <c r="M24" s="92"/>
      <c r="N24" s="121"/>
      <c r="O24" s="121"/>
    </row>
    <row r="25" ht="20.25" customHeight="1" spans="1:15">
      <c r="A25" s="129" t="s">
        <v>93</v>
      </c>
      <c r="B25" s="129" t="s">
        <v>94</v>
      </c>
      <c r="C25" s="121">
        <v>667523.35</v>
      </c>
      <c r="D25" s="121">
        <v>667523.35</v>
      </c>
      <c r="E25" s="121">
        <v>667523.35</v>
      </c>
      <c r="F25" s="121"/>
      <c r="G25" s="92"/>
      <c r="H25" s="121"/>
      <c r="I25" s="121"/>
      <c r="J25" s="121"/>
      <c r="K25" s="121"/>
      <c r="L25" s="121"/>
      <c r="M25" s="92"/>
      <c r="N25" s="121"/>
      <c r="O25" s="121"/>
    </row>
    <row r="26" ht="20.25" customHeight="1" spans="1:15">
      <c r="A26" s="130" t="s">
        <v>95</v>
      </c>
      <c r="B26" s="130" t="s">
        <v>96</v>
      </c>
      <c r="C26" s="121">
        <v>667523.35</v>
      </c>
      <c r="D26" s="121">
        <v>667523.35</v>
      </c>
      <c r="E26" s="121">
        <v>667523.35</v>
      </c>
      <c r="F26" s="121"/>
      <c r="G26" s="92"/>
      <c r="H26" s="121"/>
      <c r="I26" s="121"/>
      <c r="J26" s="121"/>
      <c r="K26" s="121"/>
      <c r="L26" s="121"/>
      <c r="M26" s="92"/>
      <c r="N26" s="121"/>
      <c r="O26" s="121"/>
    </row>
    <row r="27" ht="17.25" customHeight="1" spans="1:15">
      <c r="A27" s="104" t="s">
        <v>97</v>
      </c>
      <c r="B27" s="105" t="s">
        <v>97</v>
      </c>
      <c r="C27" s="121">
        <v>12110327.6</v>
      </c>
      <c r="D27" s="121">
        <v>10794214.6</v>
      </c>
      <c r="E27" s="121">
        <v>9844214.6</v>
      </c>
      <c r="F27" s="121">
        <v>950000</v>
      </c>
      <c r="G27" s="92"/>
      <c r="H27" s="121"/>
      <c r="I27" s="121"/>
      <c r="J27" s="121">
        <v>1316113</v>
      </c>
      <c r="K27" s="121"/>
      <c r="L27" s="121"/>
      <c r="M27" s="92"/>
      <c r="N27" s="121"/>
      <c r="O27" s="121">
        <v>1316113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5" sqref="B5:B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ht="24" customHeight="1" spans="4:4">
      <c r="D1" s="99" t="s">
        <v>98</v>
      </c>
    </row>
    <row r="2" ht="31.5" customHeight="1" spans="1:4">
      <c r="A2" s="45" t="s">
        <v>99</v>
      </c>
      <c r="B2" s="133"/>
      <c r="C2" s="133"/>
      <c r="D2" s="133"/>
    </row>
    <row r="3" ht="17.25" customHeight="1" spans="1:4">
      <c r="A3" s="4" t="str">
        <f>"单位名称："&amp;"建水县人民检察院"</f>
        <v>单位名称：建水县人民检察院</v>
      </c>
      <c r="B3" s="134"/>
      <c r="C3" s="134"/>
      <c r="D3" s="100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100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101</v>
      </c>
      <c r="B7" s="137">
        <v>10794214.6</v>
      </c>
      <c r="C7" s="138" t="s">
        <v>102</v>
      </c>
      <c r="D7" s="137">
        <v>10794214.6</v>
      </c>
    </row>
    <row r="8" ht="29.15" customHeight="1" spans="1:4">
      <c r="A8" s="139" t="s">
        <v>103</v>
      </c>
      <c r="B8" s="92">
        <v>10794214.6</v>
      </c>
      <c r="C8" s="108" t="str">
        <f>"（一）"&amp;"公共安全支出"</f>
        <v>（一）公共安全支出</v>
      </c>
      <c r="D8" s="92">
        <v>8498844.1</v>
      </c>
    </row>
    <row r="9" ht="29.15" customHeight="1" spans="1:4">
      <c r="A9" s="139" t="s">
        <v>104</v>
      </c>
      <c r="B9" s="92"/>
      <c r="C9" s="108" t="str">
        <f>"（二）"&amp;"社会保障和就业支出"</f>
        <v>（二）社会保障和就业支出</v>
      </c>
      <c r="D9" s="92">
        <v>803261.29</v>
      </c>
    </row>
    <row r="10" ht="29.15" customHeight="1" spans="1:4">
      <c r="A10" s="139" t="s">
        <v>105</v>
      </c>
      <c r="B10" s="92"/>
      <c r="C10" s="108" t="str">
        <f>"（三）"&amp;"卫生健康支出"</f>
        <v>（三）卫生健康支出</v>
      </c>
      <c r="D10" s="92">
        <v>824585.86</v>
      </c>
    </row>
    <row r="11" ht="29.15" customHeight="1" spans="1:4">
      <c r="A11" s="140" t="s">
        <v>106</v>
      </c>
      <c r="B11" s="141"/>
      <c r="C11" s="108" t="str">
        <f>"（四）"&amp;"住房保障支出"</f>
        <v>（四）住房保障支出</v>
      </c>
      <c r="D11" s="92">
        <v>667523.35</v>
      </c>
    </row>
    <row r="12" ht="29.15" customHeight="1" spans="1:4">
      <c r="A12" s="139" t="s">
        <v>103</v>
      </c>
      <c r="B12" s="121"/>
      <c r="C12" s="142"/>
      <c r="D12" s="141"/>
    </row>
    <row r="13" ht="29.15" customHeight="1" spans="1:4">
      <c r="A13" s="143" t="s">
        <v>104</v>
      </c>
      <c r="B13" s="121"/>
      <c r="C13" s="142"/>
      <c r="D13" s="141"/>
    </row>
    <row r="14" ht="29.15" customHeight="1" spans="1:4">
      <c r="A14" s="143" t="s">
        <v>105</v>
      </c>
      <c r="B14" s="141"/>
      <c r="C14" s="142"/>
      <c r="D14" s="141"/>
    </row>
    <row r="15" ht="29.15" customHeight="1" spans="1:4">
      <c r="A15" s="144"/>
      <c r="B15" s="141"/>
      <c r="C15" s="145" t="s">
        <v>107</v>
      </c>
      <c r="D15" s="141"/>
    </row>
    <row r="16" ht="29.15" customHeight="1" spans="1:4">
      <c r="A16" s="144" t="s">
        <v>108</v>
      </c>
      <c r="B16" s="141">
        <v>10794214.6</v>
      </c>
      <c r="C16" s="142" t="s">
        <v>25</v>
      </c>
      <c r="D16" s="141">
        <v>10794214.6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0" workbookViewId="0">
      <selection activeCell="C22" sqref="C22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8" customHeight="1" spans="4:7">
      <c r="D1" s="113"/>
      <c r="F1" s="56"/>
      <c r="G1" s="56" t="s">
        <v>109</v>
      </c>
    </row>
    <row r="2" ht="39" customHeight="1" spans="1:7">
      <c r="A2" s="3" t="s">
        <v>110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"单位名称："&amp;"建水县人民检察院"</f>
        <v>单位名称：建水县人民检察院</v>
      </c>
      <c r="F3" s="103"/>
      <c r="G3" s="103" t="s">
        <v>2</v>
      </c>
    </row>
    <row r="4" ht="20.25" customHeight="1" spans="1:7">
      <c r="A4" s="123" t="s">
        <v>111</v>
      </c>
      <c r="B4" s="124"/>
      <c r="C4" s="125" t="s">
        <v>30</v>
      </c>
      <c r="D4" s="11" t="s">
        <v>57</v>
      </c>
      <c r="E4" s="11"/>
      <c r="F4" s="12"/>
      <c r="G4" s="125" t="s">
        <v>58</v>
      </c>
    </row>
    <row r="5" ht="20.25" customHeight="1" spans="1:7">
      <c r="A5" s="126" t="s">
        <v>48</v>
      </c>
      <c r="B5" s="127" t="s">
        <v>49</v>
      </c>
      <c r="C5" s="94"/>
      <c r="D5" s="94" t="s">
        <v>32</v>
      </c>
      <c r="E5" s="94" t="s">
        <v>112</v>
      </c>
      <c r="F5" s="94" t="s">
        <v>113</v>
      </c>
      <c r="G5" s="94"/>
    </row>
    <row r="6" ht="13.5" customHeight="1" spans="1:7">
      <c r="A6" s="128" t="s">
        <v>114</v>
      </c>
      <c r="B6" s="128" t="s">
        <v>115</v>
      </c>
      <c r="C6" s="128" t="s">
        <v>116</v>
      </c>
      <c r="D6" s="62"/>
      <c r="E6" s="128" t="s">
        <v>117</v>
      </c>
      <c r="F6" s="128" t="s">
        <v>118</v>
      </c>
      <c r="G6" s="128" t="s">
        <v>119</v>
      </c>
    </row>
    <row r="7" ht="18" customHeight="1" spans="1:7">
      <c r="A7" s="28" t="s">
        <v>59</v>
      </c>
      <c r="B7" s="28" t="s">
        <v>60</v>
      </c>
      <c r="C7" s="22">
        <v>8498844.1</v>
      </c>
      <c r="D7" s="22">
        <v>7548844.1</v>
      </c>
      <c r="E7" s="22">
        <v>6323677.05</v>
      </c>
      <c r="F7" s="22">
        <v>1225167.05</v>
      </c>
      <c r="G7" s="22">
        <v>950000</v>
      </c>
    </row>
    <row r="8" ht="18" customHeight="1" spans="1:7">
      <c r="A8" s="28" t="s">
        <v>61</v>
      </c>
      <c r="B8" s="129" t="s">
        <v>62</v>
      </c>
      <c r="C8" s="22">
        <v>8498844.1</v>
      </c>
      <c r="D8" s="22">
        <v>7548844.1</v>
      </c>
      <c r="E8" s="22">
        <v>6323677.05</v>
      </c>
      <c r="F8" s="22">
        <v>1225167.05</v>
      </c>
      <c r="G8" s="22">
        <v>950000</v>
      </c>
    </row>
    <row r="9" ht="18" customHeight="1" spans="1:7">
      <c r="A9" s="28" t="s">
        <v>63</v>
      </c>
      <c r="B9" s="130" t="s">
        <v>64</v>
      </c>
      <c r="C9" s="22">
        <v>6876844.1</v>
      </c>
      <c r="D9" s="22">
        <v>6876844.1</v>
      </c>
      <c r="E9" s="22">
        <v>5651677.05</v>
      </c>
      <c r="F9" s="22">
        <v>1225167.05</v>
      </c>
      <c r="G9" s="22"/>
    </row>
    <row r="10" ht="18" customHeight="1" spans="1:7">
      <c r="A10" s="28" t="s">
        <v>65</v>
      </c>
      <c r="B10" s="130" t="s">
        <v>66</v>
      </c>
      <c r="C10" s="22">
        <v>1622000</v>
      </c>
      <c r="D10" s="22">
        <v>672000</v>
      </c>
      <c r="E10" s="22">
        <v>672000</v>
      </c>
      <c r="F10" s="22"/>
      <c r="G10" s="22">
        <v>950000</v>
      </c>
    </row>
    <row r="11" ht="18" customHeight="1" spans="1:7">
      <c r="A11" s="28" t="s">
        <v>67</v>
      </c>
      <c r="B11" s="28" t="s">
        <v>68</v>
      </c>
      <c r="C11" s="22">
        <v>803261.29</v>
      </c>
      <c r="D11" s="22">
        <v>803261.29</v>
      </c>
      <c r="E11" s="22">
        <v>803261.29</v>
      </c>
      <c r="F11" s="22"/>
      <c r="G11" s="22"/>
    </row>
    <row r="12" ht="18" customHeight="1" spans="1:7">
      <c r="A12" s="28" t="s">
        <v>69</v>
      </c>
      <c r="B12" s="129" t="s">
        <v>70</v>
      </c>
      <c r="C12" s="22">
        <v>793560.26</v>
      </c>
      <c r="D12" s="22">
        <v>793560.26</v>
      </c>
      <c r="E12" s="22">
        <v>793560.26</v>
      </c>
      <c r="F12" s="22"/>
      <c r="G12" s="22"/>
    </row>
    <row r="13" ht="18" customHeight="1" spans="1:7">
      <c r="A13" s="28" t="s">
        <v>73</v>
      </c>
      <c r="B13" s="130" t="s">
        <v>74</v>
      </c>
      <c r="C13" s="22">
        <v>793560.26</v>
      </c>
      <c r="D13" s="22">
        <v>793560.26</v>
      </c>
      <c r="E13" s="22">
        <v>793560.26</v>
      </c>
      <c r="F13" s="22"/>
      <c r="G13" s="22"/>
    </row>
    <row r="14" ht="18" customHeight="1" spans="1:7">
      <c r="A14" s="28" t="s">
        <v>75</v>
      </c>
      <c r="B14" s="129" t="s">
        <v>76</v>
      </c>
      <c r="C14" s="22">
        <v>9701.03</v>
      </c>
      <c r="D14" s="22">
        <v>9701.03</v>
      </c>
      <c r="E14" s="22">
        <v>9701.03</v>
      </c>
      <c r="F14" s="22"/>
      <c r="G14" s="22"/>
    </row>
    <row r="15" ht="18" customHeight="1" spans="1:7">
      <c r="A15" s="28" t="s">
        <v>77</v>
      </c>
      <c r="B15" s="130" t="s">
        <v>76</v>
      </c>
      <c r="C15" s="22">
        <v>9701.03</v>
      </c>
      <c r="D15" s="22">
        <v>9701.03</v>
      </c>
      <c r="E15" s="22">
        <v>9701.03</v>
      </c>
      <c r="F15" s="22"/>
      <c r="G15" s="22"/>
    </row>
    <row r="16" ht="18" customHeight="1" spans="1:7">
      <c r="A16" s="28" t="s">
        <v>78</v>
      </c>
      <c r="B16" s="28" t="s">
        <v>79</v>
      </c>
      <c r="C16" s="22">
        <v>824585.86</v>
      </c>
      <c r="D16" s="22">
        <v>824585.86</v>
      </c>
      <c r="E16" s="22">
        <v>824585.86</v>
      </c>
      <c r="F16" s="22"/>
      <c r="G16" s="22"/>
    </row>
    <row r="17" ht="18" customHeight="1" spans="1:7">
      <c r="A17" s="28" t="s">
        <v>80</v>
      </c>
      <c r="B17" s="129" t="s">
        <v>81</v>
      </c>
      <c r="C17" s="22">
        <v>824585.86</v>
      </c>
      <c r="D17" s="22">
        <v>824585.86</v>
      </c>
      <c r="E17" s="22">
        <v>824585.86</v>
      </c>
      <c r="F17" s="22"/>
      <c r="G17" s="22"/>
    </row>
    <row r="18" ht="18" customHeight="1" spans="1:7">
      <c r="A18" s="28" t="s">
        <v>82</v>
      </c>
      <c r="B18" s="130" t="s">
        <v>83</v>
      </c>
      <c r="C18" s="22">
        <v>381900.88</v>
      </c>
      <c r="D18" s="22">
        <v>381900.88</v>
      </c>
      <c r="E18" s="22">
        <v>381900.88</v>
      </c>
      <c r="F18" s="22"/>
      <c r="G18" s="22"/>
    </row>
    <row r="19" ht="18" customHeight="1" spans="1:7">
      <c r="A19" s="28" t="s">
        <v>84</v>
      </c>
      <c r="B19" s="130" t="s">
        <v>85</v>
      </c>
      <c r="C19" s="22">
        <v>413482.38</v>
      </c>
      <c r="D19" s="22">
        <v>413482.38</v>
      </c>
      <c r="E19" s="22">
        <v>413482.38</v>
      </c>
      <c r="F19" s="22"/>
      <c r="G19" s="22"/>
    </row>
    <row r="20" ht="18" customHeight="1" spans="1:7">
      <c r="A20" s="28" t="s">
        <v>86</v>
      </c>
      <c r="B20" s="130" t="s">
        <v>87</v>
      </c>
      <c r="C20" s="22">
        <v>29202.6</v>
      </c>
      <c r="D20" s="22">
        <v>29202.6</v>
      </c>
      <c r="E20" s="22">
        <v>29202.6</v>
      </c>
      <c r="F20" s="22"/>
      <c r="G20" s="22"/>
    </row>
    <row r="21" ht="18" customHeight="1" spans="1:7">
      <c r="A21" s="28" t="s">
        <v>91</v>
      </c>
      <c r="B21" s="28" t="s">
        <v>92</v>
      </c>
      <c r="C21" s="22">
        <v>667523.35</v>
      </c>
      <c r="D21" s="22">
        <v>667523.35</v>
      </c>
      <c r="E21" s="22">
        <v>667523.35</v>
      </c>
      <c r="F21" s="22"/>
      <c r="G21" s="22"/>
    </row>
    <row r="22" ht="18" customHeight="1" spans="1:7">
      <c r="A22" s="28" t="s">
        <v>93</v>
      </c>
      <c r="B22" s="129" t="s">
        <v>94</v>
      </c>
      <c r="C22" s="22">
        <v>667523.35</v>
      </c>
      <c r="D22" s="22">
        <v>667523.35</v>
      </c>
      <c r="E22" s="22">
        <v>667523.35</v>
      </c>
      <c r="F22" s="22"/>
      <c r="G22" s="22"/>
    </row>
    <row r="23" ht="18" customHeight="1" spans="1:7">
      <c r="A23" s="28" t="s">
        <v>95</v>
      </c>
      <c r="B23" s="130" t="s">
        <v>96</v>
      </c>
      <c r="C23" s="22">
        <v>667523.35</v>
      </c>
      <c r="D23" s="22">
        <v>667523.35</v>
      </c>
      <c r="E23" s="22">
        <v>667523.35</v>
      </c>
      <c r="F23" s="22"/>
      <c r="G23" s="22"/>
    </row>
    <row r="24" ht="18" customHeight="1" spans="1:7">
      <c r="A24" s="131" t="s">
        <v>97</v>
      </c>
      <c r="B24" s="132" t="s">
        <v>97</v>
      </c>
      <c r="C24" s="22">
        <v>10794214.6</v>
      </c>
      <c r="D24" s="22">
        <v>9844214.6</v>
      </c>
      <c r="E24" s="22">
        <v>8619047.55</v>
      </c>
      <c r="F24" s="22">
        <v>1225167.05</v>
      </c>
      <c r="G24" s="22">
        <v>950000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0" sqref="D20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7" customHeight="1" spans="1:6">
      <c r="A1" s="117"/>
      <c r="B1" s="117"/>
      <c r="C1" s="61"/>
      <c r="F1" s="60" t="s">
        <v>120</v>
      </c>
    </row>
    <row r="2" ht="25.5" customHeight="1" spans="1:6">
      <c r="A2" s="118" t="s">
        <v>121</v>
      </c>
      <c r="B2" s="118"/>
      <c r="C2" s="118"/>
      <c r="D2" s="118"/>
      <c r="E2" s="118"/>
      <c r="F2" s="118"/>
    </row>
    <row r="3" ht="15.75" customHeight="1" spans="1:6">
      <c r="A3" s="4" t="str">
        <f>"单位名称："&amp;"建水县人民检察院"</f>
        <v>单位名称：建水县人民检察院</v>
      </c>
      <c r="B3" s="117"/>
      <c r="C3" s="61"/>
      <c r="F3" s="60" t="s">
        <v>122</v>
      </c>
    </row>
    <row r="4" ht="19.5" customHeight="1" spans="1:6">
      <c r="A4" s="9" t="s">
        <v>123</v>
      </c>
      <c r="B4" s="15" t="s">
        <v>124</v>
      </c>
      <c r="C4" s="10" t="s">
        <v>125</v>
      </c>
      <c r="D4" s="11"/>
      <c r="E4" s="12"/>
      <c r="F4" s="15" t="s">
        <v>126</v>
      </c>
    </row>
    <row r="5" ht="19.5" customHeight="1" spans="1:6">
      <c r="A5" s="17"/>
      <c r="B5" s="18"/>
      <c r="C5" s="62" t="s">
        <v>32</v>
      </c>
      <c r="D5" s="62" t="s">
        <v>127</v>
      </c>
      <c r="E5" s="62" t="s">
        <v>128</v>
      </c>
      <c r="F5" s="18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>
        <v>220000</v>
      </c>
      <c r="B7" s="121"/>
      <c r="C7" s="122">
        <v>185000</v>
      </c>
      <c r="D7" s="121"/>
      <c r="E7" s="121">
        <v>185000</v>
      </c>
      <c r="F7" s="121">
        <v>35000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opLeftCell="A22" workbookViewId="0">
      <selection activeCell="Q14" sqref="Q14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8" customHeight="1" spans="4:23">
      <c r="D1" s="1"/>
      <c r="E1" s="1"/>
      <c r="F1" s="1"/>
      <c r="G1" s="1"/>
      <c r="U1" s="113"/>
      <c r="W1" s="56" t="s">
        <v>129</v>
      </c>
    </row>
    <row r="2" ht="27.75" customHeight="1" spans="1:23">
      <c r="A2" s="26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23" customHeight="1" spans="1:23">
      <c r="A3" s="4" t="str">
        <f>"单位名称："&amp;"建水县人民检察院"</f>
        <v>单位名称：建水县人民检察院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3"/>
      <c r="W3" s="103" t="s">
        <v>122</v>
      </c>
    </row>
    <row r="4" ht="21.75" customHeight="1" spans="1:23">
      <c r="A4" s="8" t="s">
        <v>131</v>
      </c>
      <c r="B4" s="8" t="s">
        <v>132</v>
      </c>
      <c r="C4" s="8" t="s">
        <v>133</v>
      </c>
      <c r="D4" s="9" t="s">
        <v>134</v>
      </c>
      <c r="E4" s="9" t="s">
        <v>135</v>
      </c>
      <c r="F4" s="9" t="s">
        <v>136</v>
      </c>
      <c r="G4" s="9" t="s">
        <v>137</v>
      </c>
      <c r="H4" s="62" t="s">
        <v>138</v>
      </c>
      <c r="I4" s="62"/>
      <c r="J4" s="62"/>
      <c r="K4" s="62"/>
      <c r="L4" s="110"/>
      <c r="M4" s="110"/>
      <c r="N4" s="110"/>
      <c r="O4" s="110"/>
      <c r="P4" s="110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10"/>
      <c r="M5" s="110"/>
      <c r="N5" s="110" t="s">
        <v>139</v>
      </c>
      <c r="O5" s="110"/>
      <c r="P5" s="110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140</v>
      </c>
      <c r="J6" s="47" t="s">
        <v>141</v>
      </c>
      <c r="K6" s="47" t="s">
        <v>142</v>
      </c>
      <c r="L6" s="116" t="s">
        <v>143</v>
      </c>
      <c r="M6" s="116" t="s">
        <v>144</v>
      </c>
      <c r="N6" s="116" t="s">
        <v>33</v>
      </c>
      <c r="O6" s="116" t="s">
        <v>34</v>
      </c>
      <c r="P6" s="116" t="s">
        <v>35</v>
      </c>
      <c r="Q6" s="47"/>
      <c r="R6" s="47" t="s">
        <v>32</v>
      </c>
      <c r="S6" s="47" t="s">
        <v>43</v>
      </c>
      <c r="T6" s="47" t="s">
        <v>145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6"/>
      <c r="M7" s="116"/>
      <c r="N7" s="116"/>
      <c r="O7" s="116"/>
      <c r="P7" s="116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08" t="s">
        <v>45</v>
      </c>
      <c r="B9" s="109"/>
      <c r="C9" s="108"/>
      <c r="D9" s="108"/>
      <c r="E9" s="108"/>
      <c r="F9" s="108"/>
      <c r="G9" s="108"/>
      <c r="H9" s="22">
        <v>9844214.6</v>
      </c>
      <c r="I9" s="22">
        <v>9844214.6</v>
      </c>
      <c r="J9" s="22">
        <v>2310695.62</v>
      </c>
      <c r="K9" s="22"/>
      <c r="L9" s="22">
        <v>7533518.98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09" t="s">
        <v>146</v>
      </c>
      <c r="C10" s="108" t="s">
        <v>147</v>
      </c>
      <c r="D10" s="108" t="s">
        <v>65</v>
      </c>
      <c r="E10" s="108" t="s">
        <v>66</v>
      </c>
      <c r="F10" s="108" t="s">
        <v>148</v>
      </c>
      <c r="G10" s="108" t="s">
        <v>149</v>
      </c>
      <c r="H10" s="22">
        <v>672000</v>
      </c>
      <c r="I10" s="22">
        <v>672000</v>
      </c>
      <c r="J10" s="22"/>
      <c r="K10" s="22"/>
      <c r="L10" s="22">
        <v>672000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09" t="s">
        <v>150</v>
      </c>
      <c r="C11" s="108" t="s">
        <v>151</v>
      </c>
      <c r="D11" s="108" t="s">
        <v>63</v>
      </c>
      <c r="E11" s="108" t="s">
        <v>64</v>
      </c>
      <c r="F11" s="108" t="s">
        <v>152</v>
      </c>
      <c r="G11" s="108" t="s">
        <v>153</v>
      </c>
      <c r="H11" s="22">
        <v>1994794.2</v>
      </c>
      <c r="I11" s="22">
        <v>1994794.2</v>
      </c>
      <c r="J11" s="22">
        <v>498698.55</v>
      </c>
      <c r="K11" s="22"/>
      <c r="L11" s="22">
        <v>1496095.65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09" t="s">
        <v>150</v>
      </c>
      <c r="C12" s="108" t="s">
        <v>151</v>
      </c>
      <c r="D12" s="108" t="s">
        <v>63</v>
      </c>
      <c r="E12" s="108" t="s">
        <v>64</v>
      </c>
      <c r="F12" s="108" t="s">
        <v>154</v>
      </c>
      <c r="G12" s="108" t="s">
        <v>155</v>
      </c>
      <c r="H12" s="22">
        <v>2605629.6</v>
      </c>
      <c r="I12" s="22">
        <v>2605629.6</v>
      </c>
      <c r="J12" s="22">
        <v>651407.4</v>
      </c>
      <c r="K12" s="22"/>
      <c r="L12" s="22">
        <v>1954222.2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09" t="s">
        <v>150</v>
      </c>
      <c r="C13" s="108" t="s">
        <v>151</v>
      </c>
      <c r="D13" s="108" t="s">
        <v>63</v>
      </c>
      <c r="E13" s="108" t="s">
        <v>64</v>
      </c>
      <c r="F13" s="108" t="s">
        <v>156</v>
      </c>
      <c r="G13" s="108" t="s">
        <v>157</v>
      </c>
      <c r="H13" s="22">
        <v>180107.85</v>
      </c>
      <c r="I13" s="22">
        <v>180107.85</v>
      </c>
      <c r="J13" s="22">
        <v>45026.96</v>
      </c>
      <c r="K13" s="22"/>
      <c r="L13" s="22">
        <v>135080.89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09" t="s">
        <v>158</v>
      </c>
      <c r="C14" s="108" t="s">
        <v>159</v>
      </c>
      <c r="D14" s="108" t="s">
        <v>73</v>
      </c>
      <c r="E14" s="108" t="s">
        <v>74</v>
      </c>
      <c r="F14" s="108" t="s">
        <v>160</v>
      </c>
      <c r="G14" s="108" t="s">
        <v>161</v>
      </c>
      <c r="H14" s="22">
        <v>793560.26</v>
      </c>
      <c r="I14" s="22">
        <v>793560.26</v>
      </c>
      <c r="J14" s="22">
        <v>198390.07</v>
      </c>
      <c r="K14" s="22"/>
      <c r="L14" s="22">
        <v>595170.19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09" t="s">
        <v>158</v>
      </c>
      <c r="C15" s="108" t="s">
        <v>159</v>
      </c>
      <c r="D15" s="108" t="s">
        <v>77</v>
      </c>
      <c r="E15" s="108" t="s">
        <v>76</v>
      </c>
      <c r="F15" s="108" t="s">
        <v>162</v>
      </c>
      <c r="G15" s="108" t="s">
        <v>163</v>
      </c>
      <c r="H15" s="22">
        <v>9701.03</v>
      </c>
      <c r="I15" s="22">
        <v>9701.03</v>
      </c>
      <c r="J15" s="22">
        <v>2425.26</v>
      </c>
      <c r="K15" s="22"/>
      <c r="L15" s="22">
        <v>7275.77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09" t="s">
        <v>158</v>
      </c>
      <c r="C16" s="108" t="s">
        <v>159</v>
      </c>
      <c r="D16" s="108" t="s">
        <v>82</v>
      </c>
      <c r="E16" s="108" t="s">
        <v>83</v>
      </c>
      <c r="F16" s="108" t="s">
        <v>164</v>
      </c>
      <c r="G16" s="108" t="s">
        <v>165</v>
      </c>
      <c r="H16" s="22">
        <v>381900.88</v>
      </c>
      <c r="I16" s="22">
        <v>381900.88</v>
      </c>
      <c r="J16" s="22">
        <v>95475.22</v>
      </c>
      <c r="K16" s="22"/>
      <c r="L16" s="22">
        <v>286425.66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09" t="s">
        <v>158</v>
      </c>
      <c r="C17" s="108" t="s">
        <v>159</v>
      </c>
      <c r="D17" s="108" t="s">
        <v>84</v>
      </c>
      <c r="E17" s="108" t="s">
        <v>85</v>
      </c>
      <c r="F17" s="108" t="s">
        <v>166</v>
      </c>
      <c r="G17" s="108" t="s">
        <v>167</v>
      </c>
      <c r="H17" s="22">
        <v>413482.38</v>
      </c>
      <c r="I17" s="22">
        <v>413482.38</v>
      </c>
      <c r="J17" s="22">
        <v>103370.6</v>
      </c>
      <c r="K17" s="22"/>
      <c r="L17" s="22">
        <v>310111.78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09" t="s">
        <v>158</v>
      </c>
      <c r="C18" s="108" t="s">
        <v>159</v>
      </c>
      <c r="D18" s="108" t="s">
        <v>86</v>
      </c>
      <c r="E18" s="108" t="s">
        <v>87</v>
      </c>
      <c r="F18" s="108" t="s">
        <v>162</v>
      </c>
      <c r="G18" s="108" t="s">
        <v>163</v>
      </c>
      <c r="H18" s="22">
        <v>29202.6</v>
      </c>
      <c r="I18" s="22">
        <v>29202.6</v>
      </c>
      <c r="J18" s="22">
        <v>29202.6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09" t="s">
        <v>168</v>
      </c>
      <c r="C19" s="108" t="s">
        <v>96</v>
      </c>
      <c r="D19" s="108" t="s">
        <v>95</v>
      </c>
      <c r="E19" s="108" t="s">
        <v>96</v>
      </c>
      <c r="F19" s="108" t="s">
        <v>169</v>
      </c>
      <c r="G19" s="108" t="s">
        <v>96</v>
      </c>
      <c r="H19" s="22">
        <v>667523.35</v>
      </c>
      <c r="I19" s="22">
        <v>667523.35</v>
      </c>
      <c r="J19" s="22">
        <v>166880.84</v>
      </c>
      <c r="K19" s="22"/>
      <c r="L19" s="22">
        <v>500642.51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09" t="s">
        <v>170</v>
      </c>
      <c r="C20" s="108" t="s">
        <v>171</v>
      </c>
      <c r="D20" s="108" t="s">
        <v>63</v>
      </c>
      <c r="E20" s="108" t="s">
        <v>64</v>
      </c>
      <c r="F20" s="108" t="s">
        <v>172</v>
      </c>
      <c r="G20" s="108" t="s">
        <v>173</v>
      </c>
      <c r="H20" s="22">
        <v>20615.4</v>
      </c>
      <c r="I20" s="22">
        <v>20615.4</v>
      </c>
      <c r="J20" s="22">
        <v>5153.85</v>
      </c>
      <c r="K20" s="22"/>
      <c r="L20" s="22">
        <v>15461.55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09" t="s">
        <v>174</v>
      </c>
      <c r="C21" s="108" t="s">
        <v>175</v>
      </c>
      <c r="D21" s="108" t="s">
        <v>63</v>
      </c>
      <c r="E21" s="108" t="s">
        <v>64</v>
      </c>
      <c r="F21" s="108" t="s">
        <v>176</v>
      </c>
      <c r="G21" s="108" t="s">
        <v>177</v>
      </c>
      <c r="H21" s="22">
        <v>185000</v>
      </c>
      <c r="I21" s="22">
        <v>185000</v>
      </c>
      <c r="J21" s="22">
        <v>46250</v>
      </c>
      <c r="K21" s="22"/>
      <c r="L21" s="22">
        <v>138750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09" t="s">
        <v>178</v>
      </c>
      <c r="C22" s="108" t="s">
        <v>126</v>
      </c>
      <c r="D22" s="108" t="s">
        <v>63</v>
      </c>
      <c r="E22" s="108" t="s">
        <v>64</v>
      </c>
      <c r="F22" s="108" t="s">
        <v>179</v>
      </c>
      <c r="G22" s="108" t="s">
        <v>126</v>
      </c>
      <c r="H22" s="22">
        <v>35000</v>
      </c>
      <c r="I22" s="22">
        <v>35000</v>
      </c>
      <c r="J22" s="22">
        <v>8750</v>
      </c>
      <c r="K22" s="22"/>
      <c r="L22" s="22">
        <v>26250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09" t="s">
        <v>180</v>
      </c>
      <c r="C23" s="108" t="s">
        <v>181</v>
      </c>
      <c r="D23" s="108" t="s">
        <v>63</v>
      </c>
      <c r="E23" s="108" t="s">
        <v>64</v>
      </c>
      <c r="F23" s="108" t="s">
        <v>182</v>
      </c>
      <c r="G23" s="108" t="s">
        <v>183</v>
      </c>
      <c r="H23" s="22">
        <v>369810</v>
      </c>
      <c r="I23" s="22">
        <v>369810</v>
      </c>
      <c r="J23" s="22">
        <v>92452.5</v>
      </c>
      <c r="K23" s="22"/>
      <c r="L23" s="22">
        <v>277357.5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09" t="s">
        <v>184</v>
      </c>
      <c r="C24" s="108" t="s">
        <v>185</v>
      </c>
      <c r="D24" s="108" t="s">
        <v>63</v>
      </c>
      <c r="E24" s="108" t="s">
        <v>64</v>
      </c>
      <c r="F24" s="108" t="s">
        <v>186</v>
      </c>
      <c r="G24" s="108" t="s">
        <v>185</v>
      </c>
      <c r="H24" s="22">
        <v>106669.46</v>
      </c>
      <c r="I24" s="22">
        <v>106669.46</v>
      </c>
      <c r="J24" s="22">
        <v>26667.37</v>
      </c>
      <c r="K24" s="22"/>
      <c r="L24" s="22">
        <v>80002.09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09" t="s">
        <v>187</v>
      </c>
      <c r="C25" s="108" t="s">
        <v>188</v>
      </c>
      <c r="D25" s="108" t="s">
        <v>63</v>
      </c>
      <c r="E25" s="108" t="s">
        <v>64</v>
      </c>
      <c r="F25" s="108" t="s">
        <v>189</v>
      </c>
      <c r="G25" s="108" t="s">
        <v>190</v>
      </c>
      <c r="H25" s="22">
        <v>204098.13</v>
      </c>
      <c r="I25" s="22">
        <v>204098.13</v>
      </c>
      <c r="J25" s="22">
        <v>51024.53</v>
      </c>
      <c r="K25" s="22"/>
      <c r="L25" s="22">
        <v>153073.6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09" t="s">
        <v>187</v>
      </c>
      <c r="C26" s="108" t="s">
        <v>188</v>
      </c>
      <c r="D26" s="108" t="s">
        <v>63</v>
      </c>
      <c r="E26" s="108" t="s">
        <v>64</v>
      </c>
      <c r="F26" s="108" t="s">
        <v>191</v>
      </c>
      <c r="G26" s="108" t="s">
        <v>192</v>
      </c>
      <c r="H26" s="22">
        <v>1000</v>
      </c>
      <c r="I26" s="22">
        <v>1000</v>
      </c>
      <c r="J26" s="22">
        <v>250</v>
      </c>
      <c r="K26" s="22"/>
      <c r="L26" s="22">
        <v>750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09" t="s">
        <v>187</v>
      </c>
      <c r="C27" s="108" t="s">
        <v>188</v>
      </c>
      <c r="D27" s="108" t="s">
        <v>63</v>
      </c>
      <c r="E27" s="108" t="s">
        <v>64</v>
      </c>
      <c r="F27" s="108" t="s">
        <v>193</v>
      </c>
      <c r="G27" s="108" t="s">
        <v>194</v>
      </c>
      <c r="H27" s="22">
        <v>30000</v>
      </c>
      <c r="I27" s="22">
        <v>30000</v>
      </c>
      <c r="J27" s="22">
        <v>7500</v>
      </c>
      <c r="K27" s="22"/>
      <c r="L27" s="22">
        <v>22500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09" t="s">
        <v>187</v>
      </c>
      <c r="C28" s="108" t="s">
        <v>188</v>
      </c>
      <c r="D28" s="108" t="s">
        <v>63</v>
      </c>
      <c r="E28" s="108" t="s">
        <v>64</v>
      </c>
      <c r="F28" s="108" t="s">
        <v>195</v>
      </c>
      <c r="G28" s="108" t="s">
        <v>196</v>
      </c>
      <c r="H28" s="22">
        <v>80000</v>
      </c>
      <c r="I28" s="22">
        <v>80000</v>
      </c>
      <c r="J28" s="22">
        <v>20000</v>
      </c>
      <c r="K28" s="22"/>
      <c r="L28" s="22">
        <v>60000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09" t="s">
        <v>187</v>
      </c>
      <c r="C29" s="108" t="s">
        <v>188</v>
      </c>
      <c r="D29" s="108" t="s">
        <v>63</v>
      </c>
      <c r="E29" s="108" t="s">
        <v>64</v>
      </c>
      <c r="F29" s="108" t="s">
        <v>197</v>
      </c>
      <c r="G29" s="108" t="s">
        <v>198</v>
      </c>
      <c r="H29" s="22">
        <v>8000</v>
      </c>
      <c r="I29" s="22">
        <v>8000</v>
      </c>
      <c r="J29" s="22">
        <v>2000</v>
      </c>
      <c r="K29" s="22"/>
      <c r="L29" s="22">
        <v>6000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45</v>
      </c>
      <c r="B30" s="109" t="s">
        <v>187</v>
      </c>
      <c r="C30" s="108" t="s">
        <v>188</v>
      </c>
      <c r="D30" s="108" t="s">
        <v>63</v>
      </c>
      <c r="E30" s="108" t="s">
        <v>64</v>
      </c>
      <c r="F30" s="108" t="s">
        <v>182</v>
      </c>
      <c r="G30" s="108" t="s">
        <v>183</v>
      </c>
      <c r="H30" s="22">
        <v>35220</v>
      </c>
      <c r="I30" s="22">
        <v>35220</v>
      </c>
      <c r="J30" s="22">
        <v>8805</v>
      </c>
      <c r="K30" s="22"/>
      <c r="L30" s="22">
        <v>26415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5" t="s">
        <v>45</v>
      </c>
      <c r="B31" s="109" t="s">
        <v>187</v>
      </c>
      <c r="C31" s="108" t="s">
        <v>188</v>
      </c>
      <c r="D31" s="108" t="s">
        <v>63</v>
      </c>
      <c r="E31" s="108" t="s">
        <v>64</v>
      </c>
      <c r="F31" s="108" t="s">
        <v>199</v>
      </c>
      <c r="G31" s="108" t="s">
        <v>200</v>
      </c>
      <c r="H31" s="22">
        <v>170369.46</v>
      </c>
      <c r="I31" s="22">
        <v>170369.46</v>
      </c>
      <c r="J31" s="22">
        <v>42592.37</v>
      </c>
      <c r="K31" s="22"/>
      <c r="L31" s="22">
        <v>127777.09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5" t="s">
        <v>45</v>
      </c>
      <c r="B32" s="109" t="s">
        <v>201</v>
      </c>
      <c r="C32" s="108" t="s">
        <v>202</v>
      </c>
      <c r="D32" s="108" t="s">
        <v>63</v>
      </c>
      <c r="E32" s="108" t="s">
        <v>64</v>
      </c>
      <c r="F32" s="108" t="s">
        <v>154</v>
      </c>
      <c r="G32" s="108" t="s">
        <v>155</v>
      </c>
      <c r="H32" s="22">
        <v>17040</v>
      </c>
      <c r="I32" s="22">
        <v>17040</v>
      </c>
      <c r="J32" s="22"/>
      <c r="K32" s="22"/>
      <c r="L32" s="22">
        <v>17040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5" t="s">
        <v>45</v>
      </c>
      <c r="B33" s="109" t="s">
        <v>203</v>
      </c>
      <c r="C33" s="108" t="s">
        <v>204</v>
      </c>
      <c r="D33" s="108" t="s">
        <v>63</v>
      </c>
      <c r="E33" s="108" t="s">
        <v>64</v>
      </c>
      <c r="F33" s="108" t="s">
        <v>156</v>
      </c>
      <c r="G33" s="108" t="s">
        <v>157</v>
      </c>
      <c r="H33" s="22">
        <v>833490</v>
      </c>
      <c r="I33" s="22">
        <v>833490</v>
      </c>
      <c r="J33" s="22">
        <v>208372.5</v>
      </c>
      <c r="K33" s="22"/>
      <c r="L33" s="22">
        <v>625117.5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18.75" customHeight="1" spans="1:23">
      <c r="A34" s="29" t="s">
        <v>97</v>
      </c>
      <c r="B34" s="30"/>
      <c r="C34" s="30"/>
      <c r="D34" s="30"/>
      <c r="E34" s="30"/>
      <c r="F34" s="30"/>
      <c r="G34" s="31"/>
      <c r="H34" s="22">
        <v>9844214.6</v>
      </c>
      <c r="I34" s="22">
        <v>9844214.6</v>
      </c>
      <c r="J34" s="22">
        <v>2310695.62</v>
      </c>
      <c r="K34" s="22"/>
      <c r="L34" s="22">
        <v>7533518.98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A13" workbookViewId="0">
      <selection activeCell="E29" sqref="E29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8" customHeight="1" spans="5:23">
      <c r="E1" s="1"/>
      <c r="F1" s="1"/>
      <c r="G1" s="1"/>
      <c r="H1" s="1"/>
      <c r="U1" s="113"/>
      <c r="W1" s="56" t="s">
        <v>205</v>
      </c>
    </row>
    <row r="2" ht="27.75" customHeight="1" spans="1:23">
      <c r="A2" s="26" t="s">
        <v>206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21" customHeight="1" spans="1:23">
      <c r="A3" s="4" t="str">
        <f t="shared" ref="A3:B3" si="0">"单位名称："&amp;"建水县人民检察院"</f>
        <v>单位名称：建水县人民检察院</v>
      </c>
      <c r="B3" s="107" t="str">
        <f t="shared" si="0"/>
        <v>单位名称：建水县人民检察院</v>
      </c>
      <c r="C3" s="107"/>
      <c r="D3" s="107"/>
      <c r="E3" s="107"/>
      <c r="F3" s="107"/>
      <c r="G3" s="107"/>
      <c r="H3" s="107"/>
      <c r="I3" s="107"/>
      <c r="J3" s="6"/>
      <c r="K3" s="6"/>
      <c r="L3" s="6"/>
      <c r="M3" s="6"/>
      <c r="N3" s="6"/>
      <c r="O3" s="6"/>
      <c r="P3" s="6"/>
      <c r="Q3" s="6"/>
      <c r="U3" s="113"/>
      <c r="W3" s="103" t="s">
        <v>122</v>
      </c>
    </row>
    <row r="4" ht="21.75" customHeight="1" spans="1:23">
      <c r="A4" s="8" t="s">
        <v>207</v>
      </c>
      <c r="B4" s="8" t="s">
        <v>132</v>
      </c>
      <c r="C4" s="8" t="s">
        <v>133</v>
      </c>
      <c r="D4" s="8" t="s">
        <v>208</v>
      </c>
      <c r="E4" s="9" t="s">
        <v>134</v>
      </c>
      <c r="F4" s="9" t="s">
        <v>135</v>
      </c>
      <c r="G4" s="9" t="s">
        <v>136</v>
      </c>
      <c r="H4" s="9" t="s">
        <v>137</v>
      </c>
      <c r="I4" s="62" t="s">
        <v>30</v>
      </c>
      <c r="J4" s="62" t="s">
        <v>209</v>
      </c>
      <c r="K4" s="62"/>
      <c r="L4" s="62"/>
      <c r="M4" s="62"/>
      <c r="N4" s="110" t="s">
        <v>139</v>
      </c>
      <c r="O4" s="110"/>
      <c r="P4" s="110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1" t="s">
        <v>33</v>
      </c>
      <c r="O5" s="111" t="s">
        <v>34</v>
      </c>
      <c r="P5" s="111" t="s">
        <v>35</v>
      </c>
      <c r="Q5" s="14"/>
      <c r="R5" s="9" t="s">
        <v>32</v>
      </c>
      <c r="S5" s="9" t="s">
        <v>43</v>
      </c>
      <c r="T5" s="9" t="s">
        <v>145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210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8"/>
      <c r="B8" s="109"/>
      <c r="C8" s="108" t="s">
        <v>211</v>
      </c>
      <c r="D8" s="108"/>
      <c r="E8" s="108"/>
      <c r="F8" s="108"/>
      <c r="G8" s="108"/>
      <c r="H8" s="108"/>
      <c r="I8" s="112">
        <v>716113</v>
      </c>
      <c r="J8" s="112"/>
      <c r="K8" s="112"/>
      <c r="L8" s="112"/>
      <c r="M8" s="112"/>
      <c r="N8" s="112"/>
      <c r="O8" s="112"/>
      <c r="P8" s="112"/>
      <c r="Q8" s="112"/>
      <c r="R8" s="112">
        <v>716113</v>
      </c>
      <c r="S8" s="112"/>
      <c r="T8" s="112"/>
      <c r="U8" s="92"/>
      <c r="V8" s="112"/>
      <c r="W8" s="112">
        <v>716113</v>
      </c>
    </row>
    <row r="9" ht="32.9" customHeight="1" spans="1:23">
      <c r="A9" s="108" t="s">
        <v>212</v>
      </c>
      <c r="B9" s="109" t="s">
        <v>213</v>
      </c>
      <c r="C9" s="108" t="s">
        <v>211</v>
      </c>
      <c r="D9" s="108" t="s">
        <v>45</v>
      </c>
      <c r="E9" s="108" t="s">
        <v>63</v>
      </c>
      <c r="F9" s="108" t="s">
        <v>64</v>
      </c>
      <c r="G9" s="108" t="s">
        <v>148</v>
      </c>
      <c r="H9" s="108" t="s">
        <v>149</v>
      </c>
      <c r="I9" s="112">
        <v>8640</v>
      </c>
      <c r="J9" s="112"/>
      <c r="K9" s="112"/>
      <c r="L9" s="112"/>
      <c r="M9" s="112"/>
      <c r="N9" s="112"/>
      <c r="O9" s="112"/>
      <c r="P9" s="112"/>
      <c r="Q9" s="112"/>
      <c r="R9" s="112">
        <v>8640</v>
      </c>
      <c r="S9" s="112"/>
      <c r="T9" s="112"/>
      <c r="U9" s="92"/>
      <c r="V9" s="112"/>
      <c r="W9" s="112">
        <v>8640</v>
      </c>
    </row>
    <row r="10" ht="32.9" customHeight="1" spans="1:23">
      <c r="A10" s="108" t="s">
        <v>212</v>
      </c>
      <c r="B10" s="109" t="s">
        <v>213</v>
      </c>
      <c r="C10" s="108" t="s">
        <v>211</v>
      </c>
      <c r="D10" s="108" t="s">
        <v>45</v>
      </c>
      <c r="E10" s="108" t="s">
        <v>71</v>
      </c>
      <c r="F10" s="108" t="s">
        <v>72</v>
      </c>
      <c r="G10" s="108" t="s">
        <v>148</v>
      </c>
      <c r="H10" s="108" t="s">
        <v>149</v>
      </c>
      <c r="I10" s="112">
        <v>545352</v>
      </c>
      <c r="J10" s="112"/>
      <c r="K10" s="112"/>
      <c r="L10" s="112"/>
      <c r="M10" s="112"/>
      <c r="N10" s="112"/>
      <c r="O10" s="112"/>
      <c r="P10" s="112"/>
      <c r="Q10" s="112"/>
      <c r="R10" s="112">
        <v>545352</v>
      </c>
      <c r="S10" s="112"/>
      <c r="T10" s="112"/>
      <c r="U10" s="92"/>
      <c r="V10" s="112"/>
      <c r="W10" s="112">
        <v>545352</v>
      </c>
    </row>
    <row r="11" ht="32.9" customHeight="1" spans="1:23">
      <c r="A11" s="108" t="s">
        <v>212</v>
      </c>
      <c r="B11" s="109" t="s">
        <v>213</v>
      </c>
      <c r="C11" s="108" t="s">
        <v>211</v>
      </c>
      <c r="D11" s="108" t="s">
        <v>45</v>
      </c>
      <c r="E11" s="108" t="s">
        <v>84</v>
      </c>
      <c r="F11" s="108" t="s">
        <v>85</v>
      </c>
      <c r="G11" s="108" t="s">
        <v>148</v>
      </c>
      <c r="H11" s="108" t="s">
        <v>149</v>
      </c>
      <c r="I11" s="112">
        <v>150000</v>
      </c>
      <c r="J11" s="112"/>
      <c r="K11" s="112"/>
      <c r="L11" s="112"/>
      <c r="M11" s="112"/>
      <c r="N11" s="112"/>
      <c r="O11" s="112"/>
      <c r="P11" s="112"/>
      <c r="Q11" s="112"/>
      <c r="R11" s="112">
        <v>150000</v>
      </c>
      <c r="S11" s="112"/>
      <c r="T11" s="112"/>
      <c r="U11" s="92"/>
      <c r="V11" s="112"/>
      <c r="W11" s="112">
        <v>150000</v>
      </c>
    </row>
    <row r="12" ht="32.9" customHeight="1" spans="1:23">
      <c r="A12" s="108" t="s">
        <v>212</v>
      </c>
      <c r="B12" s="109" t="s">
        <v>213</v>
      </c>
      <c r="C12" s="108" t="s">
        <v>211</v>
      </c>
      <c r="D12" s="108" t="s">
        <v>45</v>
      </c>
      <c r="E12" s="108" t="s">
        <v>90</v>
      </c>
      <c r="F12" s="108" t="s">
        <v>89</v>
      </c>
      <c r="G12" s="108" t="s">
        <v>148</v>
      </c>
      <c r="H12" s="108" t="s">
        <v>149</v>
      </c>
      <c r="I12" s="112">
        <v>12121</v>
      </c>
      <c r="J12" s="112"/>
      <c r="K12" s="112"/>
      <c r="L12" s="112"/>
      <c r="M12" s="112"/>
      <c r="N12" s="112"/>
      <c r="O12" s="112"/>
      <c r="P12" s="112"/>
      <c r="Q12" s="112"/>
      <c r="R12" s="112">
        <v>12121</v>
      </c>
      <c r="S12" s="112"/>
      <c r="T12" s="112"/>
      <c r="U12" s="92"/>
      <c r="V12" s="112"/>
      <c r="W12" s="112">
        <v>12121</v>
      </c>
    </row>
    <row r="13" ht="32.9" customHeight="1" spans="1:23">
      <c r="A13" s="108"/>
      <c r="B13" s="108"/>
      <c r="C13" s="108" t="s">
        <v>214</v>
      </c>
      <c r="D13" s="108"/>
      <c r="E13" s="108"/>
      <c r="F13" s="108"/>
      <c r="G13" s="108"/>
      <c r="H13" s="108"/>
      <c r="I13" s="112">
        <v>600000</v>
      </c>
      <c r="J13" s="112"/>
      <c r="K13" s="112"/>
      <c r="L13" s="112"/>
      <c r="M13" s="112"/>
      <c r="N13" s="112"/>
      <c r="O13" s="112"/>
      <c r="P13" s="112"/>
      <c r="Q13" s="112"/>
      <c r="R13" s="112">
        <v>600000</v>
      </c>
      <c r="S13" s="112"/>
      <c r="T13" s="112"/>
      <c r="U13" s="92"/>
      <c r="V13" s="112"/>
      <c r="W13" s="112">
        <v>600000</v>
      </c>
    </row>
    <row r="14" ht="32.9" customHeight="1" spans="1:23">
      <c r="A14" s="108" t="s">
        <v>215</v>
      </c>
      <c r="B14" s="109" t="s">
        <v>216</v>
      </c>
      <c r="C14" s="108" t="s">
        <v>214</v>
      </c>
      <c r="D14" s="108" t="s">
        <v>45</v>
      </c>
      <c r="E14" s="108" t="s">
        <v>65</v>
      </c>
      <c r="F14" s="108" t="s">
        <v>66</v>
      </c>
      <c r="G14" s="108" t="s">
        <v>217</v>
      </c>
      <c r="H14" s="108" t="s">
        <v>218</v>
      </c>
      <c r="I14" s="112">
        <v>300000</v>
      </c>
      <c r="J14" s="112"/>
      <c r="K14" s="112"/>
      <c r="L14" s="112"/>
      <c r="M14" s="112"/>
      <c r="N14" s="112"/>
      <c r="O14" s="112"/>
      <c r="P14" s="112"/>
      <c r="Q14" s="112"/>
      <c r="R14" s="112">
        <v>300000</v>
      </c>
      <c r="S14" s="112"/>
      <c r="T14" s="112"/>
      <c r="U14" s="92"/>
      <c r="V14" s="112"/>
      <c r="W14" s="112">
        <v>300000</v>
      </c>
    </row>
    <row r="15" ht="32.9" customHeight="1" spans="1:23">
      <c r="A15" s="108" t="s">
        <v>215</v>
      </c>
      <c r="B15" s="109" t="s">
        <v>216</v>
      </c>
      <c r="C15" s="108" t="s">
        <v>214</v>
      </c>
      <c r="D15" s="108" t="s">
        <v>45</v>
      </c>
      <c r="E15" s="108" t="s">
        <v>65</v>
      </c>
      <c r="F15" s="108" t="s">
        <v>66</v>
      </c>
      <c r="G15" s="108" t="s">
        <v>219</v>
      </c>
      <c r="H15" s="108" t="s">
        <v>220</v>
      </c>
      <c r="I15" s="112">
        <v>300000</v>
      </c>
      <c r="J15" s="112"/>
      <c r="K15" s="112"/>
      <c r="L15" s="112"/>
      <c r="M15" s="112"/>
      <c r="N15" s="112"/>
      <c r="O15" s="112"/>
      <c r="P15" s="112"/>
      <c r="Q15" s="112"/>
      <c r="R15" s="112">
        <v>300000</v>
      </c>
      <c r="S15" s="112"/>
      <c r="T15" s="112"/>
      <c r="U15" s="92"/>
      <c r="V15" s="112"/>
      <c r="W15" s="112">
        <v>300000</v>
      </c>
    </row>
    <row r="16" ht="32.9" customHeight="1" spans="1:23">
      <c r="A16" s="108"/>
      <c r="B16" s="108"/>
      <c r="C16" s="108" t="s">
        <v>221</v>
      </c>
      <c r="D16" s="108"/>
      <c r="E16" s="108"/>
      <c r="F16" s="108"/>
      <c r="G16" s="108"/>
      <c r="H16" s="108"/>
      <c r="I16" s="112">
        <v>950000</v>
      </c>
      <c r="J16" s="112">
        <v>950000</v>
      </c>
      <c r="K16" s="112">
        <v>950000</v>
      </c>
      <c r="L16" s="112"/>
      <c r="M16" s="112"/>
      <c r="N16" s="112"/>
      <c r="O16" s="112"/>
      <c r="P16" s="112"/>
      <c r="Q16" s="112"/>
      <c r="R16" s="112"/>
      <c r="S16" s="112"/>
      <c r="T16" s="112"/>
      <c r="U16" s="92"/>
      <c r="V16" s="112"/>
      <c r="W16" s="112"/>
    </row>
    <row r="17" ht="32.9" customHeight="1" spans="1:23">
      <c r="A17" s="108" t="s">
        <v>222</v>
      </c>
      <c r="B17" s="109" t="s">
        <v>223</v>
      </c>
      <c r="C17" s="108" t="s">
        <v>221</v>
      </c>
      <c r="D17" s="108" t="s">
        <v>45</v>
      </c>
      <c r="E17" s="108" t="s">
        <v>65</v>
      </c>
      <c r="F17" s="108" t="s">
        <v>66</v>
      </c>
      <c r="G17" s="108" t="s">
        <v>197</v>
      </c>
      <c r="H17" s="108" t="s">
        <v>198</v>
      </c>
      <c r="I17" s="112">
        <v>633200</v>
      </c>
      <c r="J17" s="112">
        <v>633200</v>
      </c>
      <c r="K17" s="112">
        <v>633200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92"/>
      <c r="V17" s="112"/>
      <c r="W17" s="112"/>
    </row>
    <row r="18" ht="32.9" customHeight="1" spans="1:23">
      <c r="A18" s="108" t="s">
        <v>222</v>
      </c>
      <c r="B18" s="109" t="s">
        <v>223</v>
      </c>
      <c r="C18" s="108" t="s">
        <v>221</v>
      </c>
      <c r="D18" s="108" t="s">
        <v>45</v>
      </c>
      <c r="E18" s="108" t="s">
        <v>65</v>
      </c>
      <c r="F18" s="108" t="s">
        <v>66</v>
      </c>
      <c r="G18" s="108" t="s">
        <v>224</v>
      </c>
      <c r="H18" s="108" t="s">
        <v>225</v>
      </c>
      <c r="I18" s="112">
        <v>316800</v>
      </c>
      <c r="J18" s="112">
        <v>316800</v>
      </c>
      <c r="K18" s="112">
        <v>316800</v>
      </c>
      <c r="L18" s="112"/>
      <c r="M18" s="112"/>
      <c r="N18" s="112"/>
      <c r="O18" s="112"/>
      <c r="P18" s="112"/>
      <c r="Q18" s="112"/>
      <c r="R18" s="112"/>
      <c r="S18" s="112"/>
      <c r="T18" s="112"/>
      <c r="U18" s="92"/>
      <c r="V18" s="112"/>
      <c r="W18" s="112"/>
    </row>
    <row r="19" ht="18.75" customHeight="1" spans="1:23">
      <c r="A19" s="29" t="s">
        <v>97</v>
      </c>
      <c r="B19" s="30"/>
      <c r="C19" s="30"/>
      <c r="D19" s="30"/>
      <c r="E19" s="30"/>
      <c r="F19" s="30"/>
      <c r="G19" s="30"/>
      <c r="H19" s="31"/>
      <c r="I19" s="112">
        <v>2266113</v>
      </c>
      <c r="J19" s="112">
        <v>950000</v>
      </c>
      <c r="K19" s="112">
        <v>950000</v>
      </c>
      <c r="L19" s="112"/>
      <c r="M19" s="112"/>
      <c r="N19" s="112"/>
      <c r="O19" s="112"/>
      <c r="P19" s="112"/>
      <c r="Q19" s="112"/>
      <c r="R19" s="112">
        <v>1316113</v>
      </c>
      <c r="S19" s="112"/>
      <c r="T19" s="112"/>
      <c r="U19" s="92"/>
      <c r="V19" s="112"/>
      <c r="W19" s="112">
        <v>1316113</v>
      </c>
    </row>
  </sheetData>
  <mergeCells count="28">
    <mergeCell ref="A2:W2"/>
    <mergeCell ref="A3:I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3" workbookViewId="0">
      <selection activeCell="E9" sqref="E9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ht="20" customHeight="1" spans="10:10">
      <c r="J1" s="54" t="s">
        <v>226</v>
      </c>
    </row>
    <row r="2" ht="28.5" customHeight="1" spans="1:10">
      <c r="A2" s="45" t="s">
        <v>227</v>
      </c>
      <c r="B2" s="26"/>
      <c r="C2" s="26"/>
      <c r="D2" s="26"/>
      <c r="E2" s="26"/>
      <c r="F2" s="46"/>
      <c r="G2" s="26"/>
      <c r="H2" s="46"/>
      <c r="I2" s="46"/>
      <c r="J2" s="26"/>
    </row>
    <row r="3" ht="15" customHeight="1" spans="1:1">
      <c r="A3" s="4" t="str">
        <f>"单位名称："&amp;"建水县人民检察院"</f>
        <v>单位名称：建水县人民检察院</v>
      </c>
    </row>
    <row r="4" ht="14.25" customHeight="1" spans="1:10">
      <c r="A4" s="47" t="s">
        <v>228</v>
      </c>
      <c r="B4" s="47" t="s">
        <v>229</v>
      </c>
      <c r="C4" s="47" t="s">
        <v>230</v>
      </c>
      <c r="D4" s="47" t="s">
        <v>231</v>
      </c>
      <c r="E4" s="47" t="s">
        <v>232</v>
      </c>
      <c r="F4" s="48" t="s">
        <v>233</v>
      </c>
      <c r="G4" s="47" t="s">
        <v>234</v>
      </c>
      <c r="H4" s="48" t="s">
        <v>235</v>
      </c>
      <c r="I4" s="48" t="s">
        <v>236</v>
      </c>
      <c r="J4" s="47" t="s">
        <v>237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6" t="s">
        <v>214</v>
      </c>
      <c r="B7" s="53" t="s">
        <v>238</v>
      </c>
      <c r="C7" s="53" t="s">
        <v>239</v>
      </c>
      <c r="D7" s="53" t="s">
        <v>240</v>
      </c>
      <c r="E7" s="49" t="s">
        <v>241</v>
      </c>
      <c r="F7" s="53" t="s">
        <v>242</v>
      </c>
      <c r="G7" s="49" t="s">
        <v>243</v>
      </c>
      <c r="H7" s="53" t="s">
        <v>244</v>
      </c>
      <c r="I7" s="53" t="s">
        <v>245</v>
      </c>
      <c r="J7" s="55" t="s">
        <v>246</v>
      </c>
    </row>
    <row r="8" ht="47.3" customHeight="1" spans="1:10">
      <c r="A8" s="106" t="s">
        <v>214</v>
      </c>
      <c r="B8" s="53" t="s">
        <v>238</v>
      </c>
      <c r="C8" s="53" t="s">
        <v>239</v>
      </c>
      <c r="D8" s="53" t="s">
        <v>247</v>
      </c>
      <c r="E8" s="49" t="s">
        <v>248</v>
      </c>
      <c r="F8" s="53" t="s">
        <v>249</v>
      </c>
      <c r="G8" s="49" t="s">
        <v>250</v>
      </c>
      <c r="H8" s="53" t="s">
        <v>251</v>
      </c>
      <c r="I8" s="53" t="s">
        <v>245</v>
      </c>
      <c r="J8" s="55" t="s">
        <v>252</v>
      </c>
    </row>
    <row r="9" ht="47.3" customHeight="1" spans="1:10">
      <c r="A9" s="106" t="s">
        <v>214</v>
      </c>
      <c r="B9" s="53" t="s">
        <v>238</v>
      </c>
      <c r="C9" s="53" t="s">
        <v>239</v>
      </c>
      <c r="D9" s="53" t="s">
        <v>253</v>
      </c>
      <c r="E9" s="49" t="s">
        <v>254</v>
      </c>
      <c r="F9" s="53" t="s">
        <v>255</v>
      </c>
      <c r="G9" s="49" t="s">
        <v>256</v>
      </c>
      <c r="H9" s="53" t="s">
        <v>257</v>
      </c>
      <c r="I9" s="53" t="s">
        <v>245</v>
      </c>
      <c r="J9" s="55" t="s">
        <v>258</v>
      </c>
    </row>
    <row r="10" ht="47.3" customHeight="1" spans="1:10">
      <c r="A10" s="106" t="s">
        <v>214</v>
      </c>
      <c r="B10" s="53" t="s">
        <v>238</v>
      </c>
      <c r="C10" s="53" t="s">
        <v>259</v>
      </c>
      <c r="D10" s="53" t="s">
        <v>260</v>
      </c>
      <c r="E10" s="49" t="s">
        <v>261</v>
      </c>
      <c r="F10" s="53" t="s">
        <v>242</v>
      </c>
      <c r="G10" s="49" t="s">
        <v>116</v>
      </c>
      <c r="H10" s="53" t="s">
        <v>262</v>
      </c>
      <c r="I10" s="53" t="s">
        <v>245</v>
      </c>
      <c r="J10" s="55" t="s">
        <v>263</v>
      </c>
    </row>
    <row r="11" ht="47.3" customHeight="1" spans="1:10">
      <c r="A11" s="106" t="s">
        <v>214</v>
      </c>
      <c r="B11" s="53" t="s">
        <v>238</v>
      </c>
      <c r="C11" s="53" t="s">
        <v>264</v>
      </c>
      <c r="D11" s="53" t="s">
        <v>265</v>
      </c>
      <c r="E11" s="49" t="s">
        <v>266</v>
      </c>
      <c r="F11" s="53" t="s">
        <v>242</v>
      </c>
      <c r="G11" s="49" t="s">
        <v>267</v>
      </c>
      <c r="H11" s="53" t="s">
        <v>251</v>
      </c>
      <c r="I11" s="53" t="s">
        <v>245</v>
      </c>
      <c r="J11" s="55" t="s">
        <v>268</v>
      </c>
    </row>
    <row r="12" ht="47.3" customHeight="1" spans="1:10">
      <c r="A12" s="106" t="s">
        <v>221</v>
      </c>
      <c r="B12" s="53" t="s">
        <v>269</v>
      </c>
      <c r="C12" s="53" t="s">
        <v>239</v>
      </c>
      <c r="D12" s="53" t="s">
        <v>240</v>
      </c>
      <c r="E12" s="49" t="s">
        <v>270</v>
      </c>
      <c r="F12" s="53" t="s">
        <v>242</v>
      </c>
      <c r="G12" s="49" t="s">
        <v>271</v>
      </c>
      <c r="H12" s="53" t="s">
        <v>272</v>
      </c>
      <c r="I12" s="53" t="s">
        <v>245</v>
      </c>
      <c r="J12" s="55" t="s">
        <v>273</v>
      </c>
    </row>
    <row r="13" ht="47.3" customHeight="1" spans="1:10">
      <c r="A13" s="106" t="s">
        <v>221</v>
      </c>
      <c r="B13" s="53" t="s">
        <v>269</v>
      </c>
      <c r="C13" s="53" t="s">
        <v>239</v>
      </c>
      <c r="D13" s="53" t="s">
        <v>240</v>
      </c>
      <c r="E13" s="49" t="s">
        <v>274</v>
      </c>
      <c r="F13" s="53" t="s">
        <v>242</v>
      </c>
      <c r="G13" s="49" t="s">
        <v>275</v>
      </c>
      <c r="H13" s="53" t="s">
        <v>276</v>
      </c>
      <c r="I13" s="53" t="s">
        <v>245</v>
      </c>
      <c r="J13" s="55" t="s">
        <v>277</v>
      </c>
    </row>
    <row r="14" ht="47.3" customHeight="1" spans="1:10">
      <c r="A14" s="106" t="s">
        <v>221</v>
      </c>
      <c r="B14" s="53" t="s">
        <v>269</v>
      </c>
      <c r="C14" s="53" t="s">
        <v>239</v>
      </c>
      <c r="D14" s="53" t="s">
        <v>240</v>
      </c>
      <c r="E14" s="49" t="s">
        <v>278</v>
      </c>
      <c r="F14" s="53" t="s">
        <v>242</v>
      </c>
      <c r="G14" s="49" t="s">
        <v>116</v>
      </c>
      <c r="H14" s="53" t="s">
        <v>272</v>
      </c>
      <c r="I14" s="53" t="s">
        <v>245</v>
      </c>
      <c r="J14" s="55" t="s">
        <v>279</v>
      </c>
    </row>
    <row r="15" ht="47.3" customHeight="1" spans="1:10">
      <c r="A15" s="106" t="s">
        <v>221</v>
      </c>
      <c r="B15" s="53" t="s">
        <v>269</v>
      </c>
      <c r="C15" s="53" t="s">
        <v>239</v>
      </c>
      <c r="D15" s="53" t="s">
        <v>247</v>
      </c>
      <c r="E15" s="49" t="s">
        <v>280</v>
      </c>
      <c r="F15" s="53" t="s">
        <v>242</v>
      </c>
      <c r="G15" s="49" t="s">
        <v>267</v>
      </c>
      <c r="H15" s="53" t="s">
        <v>251</v>
      </c>
      <c r="I15" s="53" t="s">
        <v>245</v>
      </c>
      <c r="J15" s="55" t="s">
        <v>281</v>
      </c>
    </row>
    <row r="16" ht="47.3" customHeight="1" spans="1:10">
      <c r="A16" s="106" t="s">
        <v>221</v>
      </c>
      <c r="B16" s="53" t="s">
        <v>269</v>
      </c>
      <c r="C16" s="53" t="s">
        <v>239</v>
      </c>
      <c r="D16" s="53" t="s">
        <v>247</v>
      </c>
      <c r="E16" s="49" t="s">
        <v>282</v>
      </c>
      <c r="F16" s="53" t="s">
        <v>249</v>
      </c>
      <c r="G16" s="49" t="s">
        <v>250</v>
      </c>
      <c r="H16" s="53" t="s">
        <v>251</v>
      </c>
      <c r="I16" s="53" t="s">
        <v>245</v>
      </c>
      <c r="J16" s="55" t="s">
        <v>283</v>
      </c>
    </row>
    <row r="17" ht="47.3" customHeight="1" spans="1:10">
      <c r="A17" s="106" t="s">
        <v>221</v>
      </c>
      <c r="B17" s="53" t="s">
        <v>269</v>
      </c>
      <c r="C17" s="53" t="s">
        <v>239</v>
      </c>
      <c r="D17" s="53" t="s">
        <v>247</v>
      </c>
      <c r="E17" s="49" t="s">
        <v>284</v>
      </c>
      <c r="F17" s="53" t="s">
        <v>249</v>
      </c>
      <c r="G17" s="49" t="s">
        <v>250</v>
      </c>
      <c r="H17" s="53" t="s">
        <v>251</v>
      </c>
      <c r="I17" s="53" t="s">
        <v>245</v>
      </c>
      <c r="J17" s="55" t="s">
        <v>285</v>
      </c>
    </row>
    <row r="18" ht="47.3" customHeight="1" spans="1:10">
      <c r="A18" s="106" t="s">
        <v>221</v>
      </c>
      <c r="B18" s="53" t="s">
        <v>269</v>
      </c>
      <c r="C18" s="53" t="s">
        <v>259</v>
      </c>
      <c r="D18" s="53" t="s">
        <v>260</v>
      </c>
      <c r="E18" s="49" t="s">
        <v>286</v>
      </c>
      <c r="F18" s="53" t="s">
        <v>249</v>
      </c>
      <c r="G18" s="49" t="s">
        <v>287</v>
      </c>
      <c r="H18" s="53" t="s">
        <v>272</v>
      </c>
      <c r="I18" s="53" t="s">
        <v>245</v>
      </c>
      <c r="J18" s="55" t="s">
        <v>288</v>
      </c>
    </row>
    <row r="19" ht="47.3" customHeight="1" spans="1:10">
      <c r="A19" s="106" t="s">
        <v>221</v>
      </c>
      <c r="B19" s="53" t="s">
        <v>269</v>
      </c>
      <c r="C19" s="53" t="s">
        <v>264</v>
      </c>
      <c r="D19" s="53" t="s">
        <v>265</v>
      </c>
      <c r="E19" s="49" t="s">
        <v>289</v>
      </c>
      <c r="F19" s="53" t="s">
        <v>242</v>
      </c>
      <c r="G19" s="49" t="s">
        <v>267</v>
      </c>
      <c r="H19" s="53" t="s">
        <v>251</v>
      </c>
      <c r="I19" s="53" t="s">
        <v>245</v>
      </c>
      <c r="J19" s="55" t="s">
        <v>290</v>
      </c>
    </row>
  </sheetData>
  <mergeCells count="6">
    <mergeCell ref="A2:J2"/>
    <mergeCell ref="A3:H3"/>
    <mergeCell ref="A7:A11"/>
    <mergeCell ref="A12:A19"/>
    <mergeCell ref="B7:B11"/>
    <mergeCell ref="B12:B19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2026-02-05T01:43:00Z</dcterms:created>
  <dcterms:modified xsi:type="dcterms:W3CDTF">2026-02-12T02:03:44Z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D95691BE877F48E49420AAD32D0DF771</vt:lpwstr>
  </property>
  <property fmtid="{D5CDD505-2E9C-101B-9397-08002B2CF9AE}" pid="3" name="KSOProductBuildVer">
    <vt:lpwstr>2052-11.8.6.8810</vt:lpwstr>
  </property>
</Properties>
</file>